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30" windowWidth="19425" windowHeight="11025"/>
  </bookViews>
  <sheets>
    <sheet name="Finanzierungsplan 2020 TV-L S" sheetId="2" r:id="rId1"/>
  </sheets>
  <definedNames>
    <definedName name="_xlnm.Print_Area" localSheetId="0">'Finanzierungsplan 2020 TV-L S'!$A$1:$M$69</definedName>
  </definedNames>
  <calcPr calcId="145621" fullPrecision="0"/>
</workbook>
</file>

<file path=xl/calcChain.xml><?xml version="1.0" encoding="utf-8"?>
<calcChain xmlns="http://schemas.openxmlformats.org/spreadsheetml/2006/main">
  <c r="J53" i="2" l="1"/>
  <c r="J63" i="2"/>
  <c r="J62" i="2"/>
  <c r="J61" i="2"/>
  <c r="J49" i="2"/>
  <c r="J48" i="2"/>
  <c r="J44" i="2"/>
  <c r="M40" i="2" l="1"/>
  <c r="M39" i="2"/>
  <c r="M38" i="2"/>
  <c r="M37" i="2"/>
  <c r="M36" i="2"/>
  <c r="M35" i="2"/>
  <c r="M34" i="2"/>
  <c r="M33" i="2"/>
  <c r="M32" i="2"/>
  <c r="M41" i="2"/>
  <c r="M50" i="2"/>
  <c r="M53" i="2" s="1"/>
  <c r="M31" i="2"/>
  <c r="L29" i="2"/>
  <c r="L28" i="2"/>
  <c r="L27" i="2"/>
  <c r="L26" i="2"/>
  <c r="L25" i="2"/>
  <c r="L24" i="2"/>
  <c r="L23" i="2"/>
  <c r="L22" i="2"/>
  <c r="L21" i="2"/>
  <c r="L20" i="2"/>
  <c r="L19" i="2"/>
  <c r="L18" i="2"/>
  <c r="L17" i="2"/>
  <c r="L16" i="2"/>
  <c r="L15" i="2"/>
  <c r="L14" i="2"/>
  <c r="L13" i="2"/>
  <c r="L12" i="2"/>
  <c r="L11" i="2"/>
  <c r="L10" i="2"/>
  <c r="L41" i="2"/>
  <c r="L50" i="2"/>
  <c r="L57" i="2" l="1"/>
  <c r="L61" i="2" s="1"/>
  <c r="L66" i="2" s="1"/>
</calcChain>
</file>

<file path=xl/sharedStrings.xml><?xml version="1.0" encoding="utf-8"?>
<sst xmlns="http://schemas.openxmlformats.org/spreadsheetml/2006/main" count="74" uniqueCount="72">
  <si>
    <t>1.</t>
  </si>
  <si>
    <t>1.1</t>
  </si>
  <si>
    <t>Name, Vorname</t>
  </si>
  <si>
    <t>Aus-bildungs-abschluss</t>
  </si>
  <si>
    <t xml:space="preserve">Arbeitzeit Vollzeitstelle
</t>
  </si>
  <si>
    <t>Monatliches Arbeitgeber-Brutto inkl. Sozialabgaben sowie VBL/PAV/VWL etc. laut Ausfschlüsselung</t>
  </si>
  <si>
    <t>Arbeitszeit-anteil in % von Vollzeit-stelle</t>
  </si>
  <si>
    <t>Einmalige, förderfähige Sonderleistungen: 
AG-Brutto inkl. Sozialabgaben 
&amp; ggf. BG-Jahresbeitrag 
laut Aufschlüsselung</t>
  </si>
  <si>
    <t>BG = Berufsgenossenschaftsbeitrag</t>
  </si>
  <si>
    <t>lt. Tarifvertrag 
Std. pro Woche</t>
  </si>
  <si>
    <t>ohne Jahressonderzahlung / BG
dafür s. Spalte K</t>
  </si>
  <si>
    <t>anteiliges Grundgehalt des AN-Brutto</t>
  </si>
  <si>
    <t xml:space="preserve">AG-Anteil Sozialabgaben pauschal 21% </t>
  </si>
  <si>
    <t>Angabe 
in Monaten</t>
  </si>
  <si>
    <t>lt. Arbeitsvertrag 
für die im Projektzeitraum gearbeiteten Monate</t>
  </si>
  <si>
    <t>2.</t>
  </si>
  <si>
    <t>3.</t>
  </si>
  <si>
    <t>Tarif-vertrag</t>
  </si>
  <si>
    <t>z.Zt. eingruppiert in
Vergütungs-/ Lohngruppe</t>
  </si>
  <si>
    <t>Beschäftigt seit</t>
  </si>
  <si>
    <r>
      <t xml:space="preserve">Zwischensumme 
</t>
    </r>
    <r>
      <rPr>
        <i/>
        <sz val="9"/>
        <rFont val="Arial"/>
        <family val="2"/>
      </rPr>
      <t>1.1 Direkte Personalausgaben:</t>
    </r>
  </si>
  <si>
    <t>1.2</t>
  </si>
  <si>
    <t>Honorarkosten / Geringfügig Beschäftigte / Ehrenamt</t>
  </si>
  <si>
    <t>Summe Personalausgaben</t>
  </si>
  <si>
    <t>Angabe in Monaten</t>
  </si>
  <si>
    <t>1.3</t>
  </si>
  <si>
    <t>Projektbezogene Sachausgaben</t>
  </si>
  <si>
    <t>1.4</t>
  </si>
  <si>
    <t>Ausstattungskosten</t>
  </si>
  <si>
    <t>Summe Personal- &amp; Sachausgaben</t>
  </si>
  <si>
    <t>geplante Gesamtkosten</t>
  </si>
  <si>
    <t>Ausgaben insgesamt</t>
  </si>
  <si>
    <t>3.1</t>
  </si>
  <si>
    <t>3.2</t>
  </si>
  <si>
    <t>Eigenmittel (Spenden, Eigenbeträge, sonstige Einnahmen)</t>
  </si>
  <si>
    <t>3.3</t>
  </si>
  <si>
    <t>Zuwendungen von anderen behördlichen oder nichtbehördlichen Stellen</t>
  </si>
  <si>
    <t>geplante Einnahmen</t>
  </si>
  <si>
    <t>Einnahmen insgesamt</t>
  </si>
  <si>
    <t xml:space="preserve">Berlin, </t>
  </si>
  <si>
    <t>Datum</t>
  </si>
  <si>
    <t>(Stempel)</t>
  </si>
  <si>
    <t>rechtsverbindliche Unterschrift ( + Name in Druckbuchstaben)</t>
  </si>
  <si>
    <t>UNTERSCHRIFT + (Name in Druckbuchstaben)</t>
  </si>
  <si>
    <t>Anteilig geplante Personalausgaben
FAMZ</t>
  </si>
  <si>
    <t>Anteilig geplante Personalausgaben
FP</t>
  </si>
  <si>
    <t>Aufstellung FAMZ</t>
  </si>
  <si>
    <t>BFZ.0</t>
  </si>
  <si>
    <t>Zuwendung der Senatsverwaltung für Bildung, Jugend und Familie</t>
  </si>
  <si>
    <t>Direkte Personalausgaben Projekt Arbeit mit geflüchteten Familien</t>
  </si>
  <si>
    <t>Ausgaben für Gemeinkosten</t>
  </si>
  <si>
    <t>Ausgaben für Personal- &amp; Sachausgaben</t>
  </si>
  <si>
    <t xml:space="preserve">Einnahmen </t>
  </si>
  <si>
    <t>Gemeinkostenpauschale 
(im Projekt Geflüchtete max. 2,5%)</t>
  </si>
  <si>
    <t>Direkte Personalausgaben Familienzentrum</t>
  </si>
  <si>
    <t>Direkte Personalausgaben</t>
  </si>
  <si>
    <t>FamZ:</t>
  </si>
  <si>
    <t>Projekt Geflüchtete:</t>
  </si>
  <si>
    <t xml:space="preserve">2. </t>
  </si>
  <si>
    <t xml:space="preserve">3. </t>
  </si>
  <si>
    <t>1. ab hier Personal</t>
  </si>
  <si>
    <t>Aufstellung Projekt Geflüchtete</t>
  </si>
  <si>
    <t>Bei Bezahlung nach TVL-West oder daran angelehnt: kalkulatorische Steigerung von 4% können Sie berücksichtigen, indem Sie die ermittelte Summe in Zellen N41 bzw. O41 in Zellen K10 bzw. K31 übertragen.</t>
  </si>
  <si>
    <t>laufende Nr. / Ident-Nr.</t>
  </si>
  <si>
    <t>TV-L Allg/S vergleich-bare Vergütungs-gruppe</t>
  </si>
  <si>
    <t>Dauer der Beschäftigung im Projekt</t>
  </si>
  <si>
    <t>TV-L S oder Haustarif XY?</t>
  </si>
  <si>
    <t>ANBest-P: 
1.3 Dürfen aus der Zuwendung auch Personalausgaben oder sächliche Verwaltungsausgaben  geleistet  werden  und  werden  die  Gesamtausgaben  des  Zuwendungsempfängers  überwiegend  aus  Zuwendungen der  öffentlichen  Hand bestritten, darf der Zuwendungsempfänger  seine  Beschäftigten  finanziell  nicht  besser  stellen  als  vergleichbare  Dienstkräfte  im  unmittelbaren  Landesdienst  Berlins,  insbesondere dürfen höhere Vergütungen oder Löhne als nach den für das  Land  Berlin  jeweils  geltenden  Tarifverträgen  sowie  sonstige über- und außertarifliche Leistungen nicht gewährt werden.</t>
  </si>
  <si>
    <t>Berechnung der Gehälter nach Tabelle TV-L S 2021 bzw. TV-L Allg 2021</t>
  </si>
  <si>
    <t>Stand XX.01.2021</t>
  </si>
  <si>
    <t>Es können für das FamZ bis zu 77.500 € bzw. 80.500€ (GI) inkl. Gemeinkostenpauschale beantrag werden.</t>
  </si>
  <si>
    <t>II. GESAMT-Finanzierungsplan der Berliner Familienzentren 2021 inkl. 
Projekt Arbeit mit geflüchteten Familien
NEUANTRAG 01.05.-31.12.2021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</si>
</sst>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0.00\ [$€-1]"/>
    <numFmt numFmtId="165" formatCode="#,##0.00&quot; Std.&quot;"/>
    <numFmt numFmtId="166" formatCode="#,##0.00&quot; €&quot;"/>
    <numFmt numFmtId="167" formatCode="#,##0.0&quot; Mo.&quot;"/>
    <numFmt numFmtId="168" formatCode="#,##0.00\ [$€-1];[Red]#,##0.00\ [$€-1]"/>
    <numFmt numFmtId="169" formatCode="#,##0.00\ &quot;€&quot;"/>
  </numFmts>
  <fonts count="38" x14ac:knownFonts="1">
    <font>
      <sz val="11"/>
      <color theme="1"/>
      <name val="Calibri"/>
      <family val="2"/>
      <scheme val="minor"/>
    </font>
    <font>
      <sz val="10"/>
      <name val="Arial"/>
      <family val="2"/>
    </font>
    <font>
      <b/>
      <sz val="12"/>
      <name val="Arial"/>
      <family val="2"/>
    </font>
    <font>
      <b/>
      <sz val="11"/>
      <name val="Arial"/>
      <family val="2"/>
    </font>
    <font>
      <sz val="12"/>
      <color indexed="8"/>
      <name val="Arial"/>
      <family val="2"/>
    </font>
    <font>
      <b/>
      <sz val="12"/>
      <color indexed="8"/>
      <name val="Arial"/>
      <family val="2"/>
    </font>
    <font>
      <sz val="11"/>
      <name val="Arial"/>
      <family val="2"/>
    </font>
    <font>
      <sz val="9"/>
      <name val="Arial"/>
      <family val="2"/>
    </font>
    <font>
      <b/>
      <sz val="10"/>
      <name val="Arial"/>
      <family val="2"/>
    </font>
    <font>
      <sz val="11"/>
      <color indexed="8"/>
      <name val="Arial"/>
      <family val="2"/>
    </font>
    <font>
      <b/>
      <sz val="8"/>
      <name val="Arial"/>
      <family val="2"/>
    </font>
    <font>
      <b/>
      <i/>
      <sz val="9"/>
      <name val="Arial"/>
      <family val="2"/>
    </font>
    <font>
      <sz val="7"/>
      <name val="Arial"/>
      <family val="2"/>
    </font>
    <font>
      <sz val="8"/>
      <name val="Arial"/>
      <family val="2"/>
    </font>
    <font>
      <i/>
      <sz val="6"/>
      <name val="Arial"/>
      <family val="2"/>
    </font>
    <font>
      <sz val="6"/>
      <name val="Arial"/>
      <family val="2"/>
    </font>
    <font>
      <i/>
      <sz val="9"/>
      <name val="Arial"/>
      <family val="2"/>
    </font>
    <font>
      <i/>
      <sz val="11"/>
      <name val="Arial"/>
      <family val="2"/>
    </font>
    <font>
      <i/>
      <sz val="10"/>
      <name val="Arial"/>
      <family val="2"/>
    </font>
    <font>
      <i/>
      <sz val="8"/>
      <name val="Arial"/>
      <family val="2"/>
    </font>
    <font>
      <b/>
      <i/>
      <sz val="8"/>
      <name val="Arial"/>
      <family val="2"/>
    </font>
    <font>
      <b/>
      <sz val="9"/>
      <name val="Arial"/>
      <family val="2"/>
    </font>
    <font>
      <b/>
      <sz val="10"/>
      <color indexed="8"/>
      <name val="Arial"/>
      <family val="2"/>
    </font>
    <font>
      <b/>
      <i/>
      <sz val="11"/>
      <name val="Arial"/>
      <family val="2"/>
    </font>
    <font>
      <b/>
      <i/>
      <sz val="10"/>
      <name val="Arial"/>
      <family val="2"/>
    </font>
    <font>
      <b/>
      <i/>
      <sz val="10"/>
      <color indexed="8"/>
      <name val="Arial"/>
      <family val="2"/>
    </font>
    <font>
      <b/>
      <i/>
      <sz val="12"/>
      <name val="Arial"/>
      <family val="2"/>
    </font>
    <font>
      <sz val="11"/>
      <color indexed="8"/>
      <name val="Arial"/>
      <family val="2"/>
    </font>
    <font>
      <sz val="10"/>
      <color indexed="8"/>
      <name val="Arial"/>
      <family val="2"/>
    </font>
    <font>
      <sz val="12"/>
      <color indexed="8"/>
      <name val="Calibri"/>
      <family val="2"/>
    </font>
    <font>
      <sz val="12"/>
      <color theme="1"/>
      <name val="Calibri"/>
      <family val="2"/>
      <scheme val="minor"/>
    </font>
    <font>
      <sz val="9"/>
      <color theme="1"/>
      <name val="Arial"/>
      <family val="2"/>
    </font>
    <font>
      <sz val="12"/>
      <color theme="1"/>
      <name val="Arial"/>
      <family val="2"/>
    </font>
    <font>
      <sz val="11"/>
      <color theme="1"/>
      <name val="Arial"/>
      <family val="2"/>
    </font>
    <font>
      <b/>
      <sz val="11"/>
      <color rgb="FFFF0000"/>
      <name val="Arial"/>
      <family val="2"/>
    </font>
    <font>
      <sz val="12"/>
      <color rgb="FFFF0000"/>
      <name val="Arial"/>
      <family val="2"/>
    </font>
    <font>
      <b/>
      <sz val="12"/>
      <color theme="1"/>
      <name val="Arial"/>
      <family val="2"/>
    </font>
    <font>
      <sz val="10"/>
      <color theme="1"/>
      <name val="Arial"/>
      <family val="2"/>
    </font>
  </fonts>
  <fills count="21">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47"/>
        <bgColor indexed="22"/>
      </patternFill>
    </fill>
    <fill>
      <patternFill patternType="solid">
        <fgColor indexed="22"/>
        <bgColor indexed="31"/>
      </patternFill>
    </fill>
    <fill>
      <patternFill patternType="solid">
        <fgColor indexed="26"/>
        <bgColor indexed="9"/>
      </patternFill>
    </fill>
    <fill>
      <patternFill patternType="solid">
        <fgColor theme="0"/>
        <bgColor indexed="64"/>
      </patternFill>
    </fill>
    <fill>
      <patternFill patternType="solid">
        <fgColor rgb="FFE6E6E6"/>
        <bgColor indexed="31"/>
      </patternFill>
    </fill>
    <fill>
      <patternFill patternType="solid">
        <fgColor theme="9" tint="0.59999389629810485"/>
        <bgColor indexed="9"/>
      </patternFill>
    </fill>
    <fill>
      <patternFill patternType="solid">
        <fgColor theme="9" tint="0.59999389629810485"/>
        <bgColor indexed="31"/>
      </patternFill>
    </fill>
    <fill>
      <patternFill patternType="solid">
        <fgColor theme="9" tint="0.59999389629810485"/>
        <bgColor indexed="26"/>
      </patternFill>
    </fill>
    <fill>
      <patternFill patternType="solid">
        <fgColor theme="9" tint="0.59999389629810485"/>
        <bgColor indexed="64"/>
      </patternFill>
    </fill>
    <fill>
      <patternFill patternType="solid">
        <fgColor theme="9" tint="0.59996337778862885"/>
        <bgColor indexed="9"/>
      </patternFill>
    </fill>
    <fill>
      <patternFill patternType="solid">
        <fgColor rgb="FFE6E6E6"/>
        <bgColor indexed="9"/>
      </patternFill>
    </fill>
    <fill>
      <patternFill patternType="solid">
        <fgColor rgb="FFC5D9F1"/>
        <bgColor indexed="9"/>
      </patternFill>
    </fill>
    <fill>
      <patternFill patternType="solid">
        <fgColor rgb="FFC5D9F1"/>
        <bgColor indexed="64"/>
      </patternFill>
    </fill>
    <fill>
      <patternFill patternType="solid">
        <fgColor theme="3" tint="0.79998168889431442"/>
        <bgColor indexed="9"/>
      </patternFill>
    </fill>
    <fill>
      <patternFill patternType="solid">
        <fgColor theme="3" tint="0.79998168889431442"/>
        <bgColor indexed="31"/>
      </patternFill>
    </fill>
    <fill>
      <patternFill patternType="solid">
        <fgColor theme="3" tint="0.79998168889431442"/>
        <bgColor indexed="26"/>
      </patternFill>
    </fill>
    <fill>
      <patternFill patternType="solid">
        <fgColor theme="3" tint="0.79998168889431442"/>
        <bgColor indexed="64"/>
      </patternFill>
    </fill>
  </fills>
  <borders count="69">
    <border>
      <left/>
      <right/>
      <top/>
      <bottom/>
      <diagonal/>
    </border>
    <border>
      <left/>
      <right/>
      <top/>
      <bottom style="medium">
        <color indexed="8"/>
      </bottom>
      <diagonal/>
    </border>
    <border>
      <left style="thin">
        <color indexed="8"/>
      </left>
      <right style="thin">
        <color indexed="8"/>
      </right>
      <top/>
      <bottom/>
      <diagonal/>
    </border>
    <border>
      <left style="thin">
        <color indexed="8"/>
      </left>
      <right/>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medium">
        <color indexed="64"/>
      </left>
      <right style="medium">
        <color indexed="64"/>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8"/>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bottom style="medium">
        <color indexed="8"/>
      </bottom>
      <diagonal/>
    </border>
    <border>
      <left style="thin">
        <color indexed="64"/>
      </left>
      <right style="thin">
        <color indexed="64"/>
      </right>
      <top style="thin">
        <color indexed="64"/>
      </top>
      <bottom style="thin">
        <color indexed="64"/>
      </bottom>
      <diagonal/>
    </border>
    <border diagonalUp="1">
      <left style="thin">
        <color indexed="8"/>
      </left>
      <right style="thin">
        <color indexed="8"/>
      </right>
      <top/>
      <bottom style="thin">
        <color indexed="8"/>
      </bottom>
      <diagonal style="thin">
        <color indexed="8"/>
      </diagonal>
    </border>
    <border diagonalUp="1">
      <left style="thin">
        <color indexed="64"/>
      </left>
      <right style="thin">
        <color indexed="8"/>
      </right>
      <top style="thin">
        <color indexed="8"/>
      </top>
      <bottom style="thin">
        <color indexed="8"/>
      </bottom>
      <diagonal style="thin">
        <color indexed="64"/>
      </diagonal>
    </border>
    <border diagonalUp="1">
      <left style="thin">
        <color indexed="64"/>
      </left>
      <right style="thin">
        <color indexed="8"/>
      </right>
      <top/>
      <bottom style="thin">
        <color indexed="8"/>
      </bottom>
      <diagonal style="thin">
        <color indexed="64"/>
      </diagonal>
    </border>
    <border>
      <left/>
      <right style="thin">
        <color indexed="8"/>
      </right>
      <top style="thin">
        <color indexed="8"/>
      </top>
      <bottom/>
      <diagonal/>
    </border>
    <border diagonalUp="1">
      <left style="thin">
        <color indexed="64"/>
      </left>
      <right style="thin">
        <color indexed="64"/>
      </right>
      <top style="thin">
        <color indexed="64"/>
      </top>
      <bottom style="thin">
        <color indexed="64"/>
      </bottom>
      <diagonal style="thin">
        <color indexed="8"/>
      </diagonal>
    </border>
    <border>
      <left style="thin">
        <color indexed="8"/>
      </left>
      <right style="thin">
        <color indexed="8"/>
      </right>
      <top/>
      <bottom style="thin">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medium">
        <color indexed="64"/>
      </left>
      <right/>
      <top/>
      <bottom/>
      <diagonal/>
    </border>
    <border>
      <left/>
      <right style="thin">
        <color indexed="64"/>
      </right>
      <top style="thin">
        <color indexed="8"/>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8"/>
      </top>
      <bottom style="thin">
        <color indexed="8"/>
      </bottom>
      <diagonal/>
    </border>
    <border>
      <left style="thin">
        <color indexed="8"/>
      </left>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style="thin">
        <color indexed="8"/>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thin">
        <color indexed="8"/>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30" fillId="0" borderId="0"/>
    <xf numFmtId="0" fontId="1" fillId="0" borderId="0"/>
    <xf numFmtId="44" fontId="30" fillId="0" borderId="0" applyFont="0" applyFill="0" applyBorder="0" applyAlignment="0" applyProtection="0"/>
    <xf numFmtId="44" fontId="29" fillId="0" borderId="0" applyFont="0" applyFill="0" applyBorder="0" applyAlignment="0" applyProtection="0"/>
  </cellStyleXfs>
  <cellXfs count="277">
    <xf numFmtId="0" fontId="0" fillId="0" borderId="0" xfId="0"/>
    <xf numFmtId="0" fontId="4" fillId="0" borderId="1" xfId="1" applyFont="1" applyBorder="1" applyProtection="1"/>
    <xf numFmtId="0" fontId="3" fillId="0" borderId="0" xfId="2" applyFont="1" applyBorder="1" applyProtection="1"/>
    <xf numFmtId="0" fontId="4" fillId="0" borderId="0" xfId="1" applyFont="1" applyProtection="1"/>
    <xf numFmtId="0" fontId="31" fillId="0" borderId="0" xfId="1" applyFont="1" applyProtection="1">
      <protection locked="0"/>
    </xf>
    <xf numFmtId="0" fontId="32" fillId="0" borderId="0" xfId="1" applyFont="1" applyProtection="1">
      <protection locked="0"/>
    </xf>
    <xf numFmtId="0" fontId="32" fillId="0" borderId="0" xfId="1" applyFont="1" applyProtection="1"/>
    <xf numFmtId="0" fontId="3" fillId="0" borderId="0" xfId="2" applyFont="1" applyBorder="1" applyAlignment="1" applyProtection="1"/>
    <xf numFmtId="0" fontId="4" fillId="0" borderId="0" xfId="1" applyFont="1" applyBorder="1" applyProtection="1"/>
    <xf numFmtId="0" fontId="5" fillId="0" borderId="0" xfId="1" applyFont="1" applyAlignment="1" applyProtection="1">
      <alignment horizontal="left"/>
      <protection locked="0"/>
    </xf>
    <xf numFmtId="49" fontId="3" fillId="2" borderId="1" xfId="2" applyNumberFormat="1" applyFont="1" applyFill="1" applyBorder="1" applyProtection="1"/>
    <xf numFmtId="0" fontId="3" fillId="0" borderId="1" xfId="2" applyFont="1" applyBorder="1" applyProtection="1"/>
    <xf numFmtId="49" fontId="6" fillId="2" borderId="1" xfId="2" applyNumberFormat="1" applyFont="1" applyFill="1" applyBorder="1" applyProtection="1"/>
    <xf numFmtId="49" fontId="7" fillId="3" borderId="0" xfId="2" applyNumberFormat="1" applyFont="1" applyFill="1" applyBorder="1" applyProtection="1">
      <protection locked="0"/>
    </xf>
    <xf numFmtId="49" fontId="6" fillId="3" borderId="0" xfId="2" applyNumberFormat="1" applyFont="1" applyFill="1" applyProtection="1">
      <protection locked="0"/>
    </xf>
    <xf numFmtId="49" fontId="6" fillId="3" borderId="0" xfId="2" applyNumberFormat="1" applyFont="1" applyFill="1" applyProtection="1"/>
    <xf numFmtId="49" fontId="6" fillId="0" borderId="0" xfId="2" applyNumberFormat="1" applyFont="1" applyProtection="1"/>
    <xf numFmtId="0" fontId="1" fillId="0" borderId="0" xfId="2" applyFont="1" applyProtection="1"/>
    <xf numFmtId="49" fontId="8" fillId="2" borderId="1" xfId="2" applyNumberFormat="1" applyFont="1" applyFill="1" applyBorder="1" applyProtection="1"/>
    <xf numFmtId="0" fontId="8" fillId="0" borderId="1" xfId="2" applyFont="1" applyBorder="1" applyProtection="1"/>
    <xf numFmtId="49" fontId="33" fillId="2" borderId="1" xfId="2" applyNumberFormat="1" applyFont="1" applyFill="1" applyBorder="1" applyProtection="1"/>
    <xf numFmtId="49" fontId="6" fillId="2" borderId="0" xfId="2" applyNumberFormat="1" applyFont="1" applyFill="1" applyBorder="1" applyProtection="1"/>
    <xf numFmtId="49" fontId="7" fillId="0" borderId="0" xfId="2" applyNumberFormat="1" applyFont="1" applyProtection="1">
      <protection locked="0"/>
    </xf>
    <xf numFmtId="49" fontId="34" fillId="7" borderId="0" xfId="2" applyNumberFormat="1" applyFont="1" applyFill="1" applyProtection="1">
      <protection locked="0"/>
    </xf>
    <xf numFmtId="49" fontId="6" fillId="7" borderId="0" xfId="2" applyNumberFormat="1" applyFont="1" applyFill="1" applyProtection="1">
      <protection locked="0"/>
    </xf>
    <xf numFmtId="49" fontId="10" fillId="0" borderId="2" xfId="2" applyNumberFormat="1" applyFont="1" applyBorder="1" applyAlignment="1" applyProtection="1">
      <alignment horizontal="center" vertical="center" wrapText="1"/>
    </xf>
    <xf numFmtId="0" fontId="10" fillId="0" borderId="2" xfId="2" applyFont="1" applyBorder="1" applyAlignment="1" applyProtection="1">
      <alignment horizontal="center" wrapText="1"/>
    </xf>
    <xf numFmtId="0" fontId="10" fillId="0" borderId="3" xfId="2" applyFont="1" applyFill="1" applyBorder="1" applyAlignment="1" applyProtection="1">
      <alignment horizontal="center" wrapText="1"/>
    </xf>
    <xf numFmtId="0" fontId="10" fillId="0" borderId="4" xfId="2" applyFont="1" applyBorder="1" applyAlignment="1" applyProtection="1">
      <alignment horizontal="center" wrapText="1"/>
    </xf>
    <xf numFmtId="0" fontId="10" fillId="0" borderId="5" xfId="2" applyFont="1" applyBorder="1" applyAlignment="1" applyProtection="1">
      <alignment horizontal="center" wrapText="1"/>
    </xf>
    <xf numFmtId="0" fontId="10" fillId="0" borderId="5" xfId="2" applyFont="1" applyFill="1" applyBorder="1" applyAlignment="1" applyProtection="1">
      <alignment horizontal="center" wrapText="1"/>
    </xf>
    <xf numFmtId="49" fontId="6" fillId="0" borderId="0" xfId="2" applyNumberFormat="1" applyFont="1" applyProtection="1">
      <protection locked="0"/>
    </xf>
    <xf numFmtId="0" fontId="10" fillId="0" borderId="6" xfId="2" applyFont="1" applyBorder="1" applyAlignment="1" applyProtection="1">
      <alignment horizontal="center" wrapText="1"/>
    </xf>
    <xf numFmtId="0" fontId="12" fillId="0" borderId="6" xfId="2" applyFont="1" applyBorder="1" applyAlignment="1" applyProtection="1">
      <alignment horizontal="center" wrapText="1"/>
    </xf>
    <xf numFmtId="0" fontId="12" fillId="0" borderId="7" xfId="2" applyFont="1" applyBorder="1" applyAlignment="1" applyProtection="1">
      <alignment horizontal="center" wrapText="1"/>
    </xf>
    <xf numFmtId="0" fontId="12" fillId="0" borderId="8" xfId="2" applyFont="1" applyBorder="1" applyAlignment="1" applyProtection="1">
      <alignment horizontal="center" wrapText="1"/>
    </xf>
    <xf numFmtId="0" fontId="13" fillId="0" borderId="6" xfId="2" applyFont="1" applyBorder="1" applyAlignment="1" applyProtection="1">
      <alignment horizontal="center" wrapText="1"/>
    </xf>
    <xf numFmtId="0" fontId="33" fillId="0" borderId="9" xfId="2" applyFont="1" applyBorder="1" applyProtection="1"/>
    <xf numFmtId="49" fontId="3" fillId="0" borderId="10" xfId="2" applyNumberFormat="1" applyFont="1" applyBorder="1" applyAlignment="1" applyProtection="1">
      <alignment horizontal="left" vertical="center"/>
    </xf>
    <xf numFmtId="0" fontId="13" fillId="0" borderId="11" xfId="2" applyFont="1" applyBorder="1" applyAlignment="1" applyProtection="1">
      <alignment horizontal="left" vertical="center" wrapText="1"/>
    </xf>
    <xf numFmtId="0" fontId="13" fillId="0" borderId="12" xfId="2" applyFont="1" applyBorder="1" applyAlignment="1" applyProtection="1">
      <alignment horizontal="left" vertical="center" wrapText="1"/>
    </xf>
    <xf numFmtId="0" fontId="10" fillId="0" borderId="6" xfId="2" applyFont="1" applyBorder="1" applyAlignment="1" applyProtection="1">
      <alignment horizontal="center" vertical="center" wrapText="1"/>
    </xf>
    <xf numFmtId="164" fontId="14" fillId="0" borderId="13" xfId="2" applyNumberFormat="1" applyFont="1" applyBorder="1" applyAlignment="1" applyProtection="1">
      <alignment horizontal="center" vertical="center" wrapText="1"/>
    </xf>
    <xf numFmtId="164" fontId="15" fillId="0" borderId="8" xfId="2" applyNumberFormat="1" applyFont="1" applyBorder="1" applyAlignment="1" applyProtection="1">
      <alignment horizontal="center" vertical="center" wrapText="1"/>
    </xf>
    <xf numFmtId="164" fontId="15" fillId="0" borderId="6" xfId="2" applyNumberFormat="1" applyFont="1" applyBorder="1" applyAlignment="1" applyProtection="1">
      <alignment horizontal="center" vertical="center" wrapText="1"/>
    </xf>
    <xf numFmtId="164" fontId="15" fillId="0" borderId="13" xfId="2" applyNumberFormat="1" applyFont="1" applyFill="1" applyBorder="1" applyAlignment="1" applyProtection="1">
      <alignment horizontal="center" vertical="center" wrapText="1"/>
    </xf>
    <xf numFmtId="0" fontId="10" fillId="0" borderId="14" xfId="2" applyFont="1" applyBorder="1" applyAlignment="1" applyProtection="1">
      <alignment horizontal="center" vertical="center" wrapText="1"/>
    </xf>
    <xf numFmtId="49" fontId="16" fillId="0" borderId="0" xfId="2" applyNumberFormat="1" applyFont="1" applyProtection="1">
      <protection locked="0"/>
    </xf>
    <xf numFmtId="49" fontId="17" fillId="0" borderId="0" xfId="2" applyNumberFormat="1" applyFont="1" applyProtection="1">
      <protection locked="0"/>
    </xf>
    <xf numFmtId="49" fontId="17" fillId="0" borderId="0" xfId="2" applyNumberFormat="1" applyFont="1" applyProtection="1"/>
    <xf numFmtId="0" fontId="18" fillId="0" borderId="0" xfId="2" applyFont="1" applyProtection="1"/>
    <xf numFmtId="0" fontId="19" fillId="4" borderId="6" xfId="2" applyFont="1" applyFill="1" applyBorder="1" applyAlignment="1" applyProtection="1">
      <alignment horizontal="center" vertical="center" wrapText="1"/>
    </xf>
    <xf numFmtId="0" fontId="19" fillId="4" borderId="6" xfId="2" applyFont="1" applyFill="1" applyBorder="1" applyAlignment="1" applyProtection="1">
      <alignment horizontal="center" vertical="center"/>
    </xf>
    <xf numFmtId="165" fontId="13" fillId="4" borderId="6" xfId="2" applyNumberFormat="1" applyFont="1" applyFill="1" applyBorder="1" applyAlignment="1" applyProtection="1">
      <alignment horizontal="center" vertical="center"/>
    </xf>
    <xf numFmtId="166" fontId="19" fillId="4" borderId="7" xfId="2" applyNumberFormat="1" applyFont="1" applyFill="1" applyBorder="1" applyAlignment="1" applyProtection="1">
      <alignment horizontal="center" vertical="center"/>
    </xf>
    <xf numFmtId="4" fontId="20" fillId="4" borderId="10" xfId="2" applyNumberFormat="1" applyFont="1" applyFill="1" applyBorder="1" applyAlignment="1" applyProtection="1">
      <alignment horizontal="center" vertical="center"/>
    </xf>
    <xf numFmtId="166" fontId="20" fillId="0" borderId="13" xfId="2" applyNumberFormat="1" applyFont="1" applyFill="1" applyBorder="1" applyAlignment="1" applyProtection="1">
      <alignment horizontal="center" vertical="center"/>
    </xf>
    <xf numFmtId="166" fontId="20" fillId="0" borderId="7" xfId="2" applyNumberFormat="1" applyFont="1" applyFill="1" applyBorder="1" applyAlignment="1" applyProtection="1">
      <alignment horizontal="center" vertical="center"/>
    </xf>
    <xf numFmtId="167" fontId="20" fillId="4" borderId="10" xfId="2" applyNumberFormat="1" applyFont="1" applyFill="1" applyBorder="1" applyAlignment="1" applyProtection="1">
      <alignment horizontal="center" vertical="center"/>
    </xf>
    <xf numFmtId="168" fontId="20" fillId="4" borderId="7" xfId="2" applyNumberFormat="1" applyFont="1" applyFill="1" applyBorder="1" applyAlignment="1" applyProtection="1">
      <alignment horizontal="center" vertical="center"/>
    </xf>
    <xf numFmtId="166" fontId="7" fillId="0" borderId="15" xfId="2" applyNumberFormat="1" applyFont="1" applyFill="1" applyBorder="1" applyAlignment="1" applyProtection="1">
      <alignment horizontal="center" vertical="center"/>
    </xf>
    <xf numFmtId="49" fontId="18" fillId="0" borderId="0" xfId="2" applyNumberFormat="1" applyFont="1" applyBorder="1" applyAlignment="1" applyProtection="1">
      <alignment horizontal="left" vertical="top" wrapText="1"/>
      <protection locked="0"/>
    </xf>
    <xf numFmtId="49" fontId="21" fillId="0" borderId="10" xfId="2" applyNumberFormat="1" applyFont="1" applyBorder="1" applyAlignment="1" applyProtection="1">
      <alignment horizontal="left" vertical="center"/>
    </xf>
    <xf numFmtId="0" fontId="21" fillId="0" borderId="16" xfId="2" applyFont="1" applyFill="1" applyBorder="1" applyAlignment="1" applyProtection="1">
      <alignment horizontal="left" vertical="center" wrapText="1"/>
    </xf>
    <xf numFmtId="0" fontId="11" fillId="0" borderId="16" xfId="2" applyFont="1" applyFill="1" applyBorder="1" applyAlignment="1" applyProtection="1">
      <alignment horizontal="left" vertical="center" wrapText="1"/>
    </xf>
    <xf numFmtId="9" fontId="10" fillId="0" borderId="10" xfId="2" applyNumberFormat="1" applyFont="1" applyFill="1" applyBorder="1" applyAlignment="1" applyProtection="1">
      <alignment vertical="center"/>
    </xf>
    <xf numFmtId="0" fontId="10" fillId="0" borderId="10" xfId="2" applyFont="1" applyFill="1" applyBorder="1" applyAlignment="1" applyProtection="1">
      <alignment horizontal="center" vertical="center" wrapText="1"/>
    </xf>
    <xf numFmtId="9" fontId="10" fillId="0" borderId="16" xfId="2" applyNumberFormat="1" applyFont="1" applyFill="1" applyBorder="1" applyAlignment="1" applyProtection="1">
      <alignment vertical="center"/>
    </xf>
    <xf numFmtId="9" fontId="10" fillId="0" borderId="12" xfId="2" applyNumberFormat="1" applyFont="1" applyFill="1" applyBorder="1" applyAlignment="1" applyProtection="1">
      <alignment vertical="center"/>
    </xf>
    <xf numFmtId="166" fontId="7" fillId="0" borderId="6" xfId="2" applyNumberFormat="1" applyFont="1" applyFill="1" applyBorder="1" applyAlignment="1" applyProtection="1">
      <alignment horizontal="center" vertical="center"/>
    </xf>
    <xf numFmtId="49" fontId="7" fillId="3" borderId="0" xfId="2" applyNumberFormat="1" applyFont="1" applyFill="1" applyBorder="1" applyAlignment="1" applyProtection="1">
      <alignment vertical="center"/>
      <protection locked="0"/>
    </xf>
    <xf numFmtId="49" fontId="3" fillId="0" borderId="17" xfId="2" applyNumberFormat="1" applyFont="1" applyBorder="1" applyAlignment="1" applyProtection="1">
      <alignment horizontal="left" vertical="center"/>
    </xf>
    <xf numFmtId="49" fontId="10" fillId="0" borderId="17" xfId="2" applyNumberFormat="1" applyFont="1" applyBorder="1" applyAlignment="1" applyProtection="1">
      <alignment horizontal="center" vertical="center" wrapText="1"/>
    </xf>
    <xf numFmtId="0" fontId="10" fillId="0" borderId="18" xfId="2" applyFont="1" applyBorder="1" applyAlignment="1" applyProtection="1">
      <alignment horizontal="center" vertical="center" wrapText="1"/>
    </xf>
    <xf numFmtId="164" fontId="11" fillId="0" borderId="19" xfId="2" applyNumberFormat="1" applyFont="1" applyFill="1" applyBorder="1" applyAlignment="1" applyProtection="1">
      <alignment horizontal="left" vertical="center" wrapText="1"/>
    </xf>
    <xf numFmtId="49" fontId="10" fillId="0" borderId="10" xfId="2" applyNumberFormat="1" applyFont="1" applyBorder="1" applyAlignment="1" applyProtection="1">
      <alignment horizontal="center" vertical="center" wrapText="1"/>
    </xf>
    <xf numFmtId="49" fontId="22" fillId="0" borderId="7" xfId="1" applyNumberFormat="1" applyFont="1" applyBorder="1" applyAlignment="1" applyProtection="1">
      <alignment vertical="center"/>
    </xf>
    <xf numFmtId="167" fontId="19" fillId="0" borderId="6" xfId="2" applyNumberFormat="1" applyFont="1" applyFill="1" applyBorder="1" applyAlignment="1" applyProtection="1">
      <alignment horizontal="center" vertical="center"/>
    </xf>
    <xf numFmtId="166" fontId="13" fillId="0" borderId="13" xfId="2" applyNumberFormat="1" applyFont="1" applyFill="1" applyBorder="1" applyAlignment="1" applyProtection="1">
      <alignment horizontal="center" vertical="center"/>
    </xf>
    <xf numFmtId="49" fontId="11" fillId="0" borderId="0" xfId="2" applyNumberFormat="1" applyFont="1" applyAlignment="1" applyProtection="1">
      <alignment vertical="center"/>
      <protection locked="0"/>
    </xf>
    <xf numFmtId="49" fontId="23" fillId="0" borderId="0" xfId="2" applyNumberFormat="1" applyFont="1" applyProtection="1">
      <protection locked="0"/>
    </xf>
    <xf numFmtId="49" fontId="23" fillId="0" borderId="0" xfId="2" applyNumberFormat="1" applyFont="1" applyProtection="1"/>
    <xf numFmtId="0" fontId="24" fillId="0" borderId="0" xfId="2" applyFont="1" applyProtection="1"/>
    <xf numFmtId="49" fontId="25" fillId="5" borderId="3" xfId="1" applyNumberFormat="1" applyFont="1" applyFill="1" applyBorder="1" applyAlignment="1" applyProtection="1">
      <alignment vertical="center"/>
    </xf>
    <xf numFmtId="167" fontId="20" fillId="5" borderId="10" xfId="2" applyNumberFormat="1" applyFont="1" applyFill="1" applyBorder="1" applyAlignment="1" applyProtection="1">
      <alignment horizontal="center" vertical="center"/>
    </xf>
    <xf numFmtId="0" fontId="20" fillId="5" borderId="10" xfId="2" applyFont="1" applyFill="1" applyBorder="1" applyAlignment="1" applyProtection="1">
      <alignment horizontal="center" vertical="center"/>
    </xf>
    <xf numFmtId="166" fontId="20" fillId="5" borderId="13" xfId="2" applyNumberFormat="1" applyFont="1" applyFill="1" applyBorder="1" applyAlignment="1" applyProtection="1">
      <alignment horizontal="center" vertical="center"/>
    </xf>
    <xf numFmtId="49" fontId="8" fillId="2" borderId="10" xfId="2" applyNumberFormat="1" applyFont="1" applyFill="1" applyBorder="1" applyProtection="1"/>
    <xf numFmtId="49" fontId="33" fillId="2" borderId="10" xfId="2" applyNumberFormat="1" applyFont="1" applyFill="1" applyBorder="1" applyProtection="1"/>
    <xf numFmtId="49" fontId="17" fillId="0" borderId="10" xfId="2" applyNumberFormat="1" applyFont="1" applyFill="1" applyBorder="1" applyProtection="1"/>
    <xf numFmtId="49" fontId="6" fillId="2" borderId="10" xfId="2" applyNumberFormat="1" applyFont="1" applyFill="1" applyBorder="1" applyProtection="1"/>
    <xf numFmtId="49" fontId="6" fillId="2" borderId="19" xfId="2" applyNumberFormat="1" applyFont="1" applyFill="1" applyBorder="1" applyProtection="1"/>
    <xf numFmtId="0" fontId="8" fillId="0" borderId="10" xfId="2" applyFont="1" applyBorder="1" applyProtection="1"/>
    <xf numFmtId="0" fontId="12" fillId="0" borderId="10" xfId="2" applyFont="1" applyFill="1" applyBorder="1" applyAlignment="1" applyProtection="1">
      <alignment horizontal="center" wrapText="1"/>
    </xf>
    <xf numFmtId="49" fontId="6" fillId="2" borderId="10" xfId="2" applyNumberFormat="1" applyFont="1" applyFill="1" applyBorder="1" applyAlignment="1" applyProtection="1">
      <alignment vertical="top"/>
    </xf>
    <xf numFmtId="49" fontId="21" fillId="0" borderId="0" xfId="2" applyNumberFormat="1" applyFont="1" applyAlignment="1" applyProtection="1">
      <alignment vertical="center"/>
      <protection locked="0"/>
    </xf>
    <xf numFmtId="49" fontId="3" fillId="0" borderId="0" xfId="2" applyNumberFormat="1" applyFont="1" applyProtection="1">
      <protection locked="0"/>
    </xf>
    <xf numFmtId="49" fontId="3" fillId="0" borderId="0" xfId="2" applyNumberFormat="1" applyFont="1" applyProtection="1"/>
    <xf numFmtId="0" fontId="8" fillId="0" borderId="0" xfId="2" applyFont="1" applyProtection="1"/>
    <xf numFmtId="165" fontId="20" fillId="8" borderId="13" xfId="2" applyNumberFormat="1" applyFont="1" applyFill="1" applyBorder="1" applyAlignment="1" applyProtection="1">
      <alignment horizontal="center" vertical="center"/>
    </xf>
    <xf numFmtId="166" fontId="20" fillId="8" borderId="13" xfId="2" applyNumberFormat="1" applyFont="1" applyFill="1" applyBorder="1" applyAlignment="1" applyProtection="1">
      <alignment horizontal="center" vertical="center"/>
    </xf>
    <xf numFmtId="168" fontId="20" fillId="8" borderId="13" xfId="2" applyNumberFormat="1" applyFont="1" applyFill="1" applyBorder="1" applyAlignment="1" applyProtection="1">
      <alignment horizontal="center" vertical="center"/>
    </xf>
    <xf numFmtId="168" fontId="24" fillId="8" borderId="20" xfId="2" applyNumberFormat="1" applyFont="1" applyFill="1" applyBorder="1" applyAlignment="1" applyProtection="1">
      <alignment horizontal="center" vertical="center"/>
    </xf>
    <xf numFmtId="49" fontId="3" fillId="2" borderId="19" xfId="2" applyNumberFormat="1" applyFont="1" applyFill="1" applyBorder="1" applyProtection="1"/>
    <xf numFmtId="49" fontId="4" fillId="0" borderId="0" xfId="1" applyNumberFormat="1" applyFont="1" applyProtection="1"/>
    <xf numFmtId="49" fontId="3" fillId="2" borderId="0" xfId="2" applyNumberFormat="1" applyFont="1" applyFill="1" applyBorder="1" applyProtection="1"/>
    <xf numFmtId="49" fontId="3" fillId="2" borderId="21" xfId="2" applyNumberFormat="1" applyFont="1" applyFill="1" applyBorder="1" applyProtection="1"/>
    <xf numFmtId="0" fontId="3" fillId="0" borderId="21" xfId="2" applyFont="1" applyBorder="1" applyProtection="1"/>
    <xf numFmtId="49" fontId="6" fillId="2" borderId="21" xfId="2" applyNumberFormat="1" applyFont="1" applyFill="1" applyBorder="1" applyProtection="1"/>
    <xf numFmtId="49" fontId="3" fillId="2" borderId="22" xfId="2" applyNumberFormat="1" applyFont="1" applyFill="1" applyBorder="1" applyProtection="1"/>
    <xf numFmtId="0" fontId="3" fillId="0" borderId="22" xfId="2" applyFont="1" applyBorder="1" applyProtection="1"/>
    <xf numFmtId="49" fontId="6" fillId="2" borderId="22" xfId="2" applyNumberFormat="1" applyFont="1" applyFill="1" applyBorder="1" applyProtection="1"/>
    <xf numFmtId="0" fontId="4" fillId="0" borderId="22" xfId="1" applyFont="1" applyBorder="1" applyProtection="1"/>
    <xf numFmtId="49" fontId="22" fillId="0" borderId="24" xfId="1" applyNumberFormat="1" applyFont="1" applyBorder="1" applyAlignment="1" applyProtection="1">
      <alignment vertical="center"/>
    </xf>
    <xf numFmtId="166" fontId="13" fillId="0" borderId="21" xfId="2" applyNumberFormat="1" applyFont="1" applyFill="1" applyBorder="1" applyAlignment="1" applyProtection="1">
      <alignment horizontal="center" vertical="center"/>
    </xf>
    <xf numFmtId="49" fontId="22" fillId="0" borderId="0" xfId="1" applyNumberFormat="1" applyFont="1" applyBorder="1" applyAlignment="1" applyProtection="1">
      <alignment vertical="center"/>
    </xf>
    <xf numFmtId="0" fontId="8" fillId="0" borderId="0" xfId="2" applyFont="1" applyFill="1" applyBorder="1" applyAlignment="1" applyProtection="1">
      <alignment horizontal="left" vertical="center" wrapText="1"/>
    </xf>
    <xf numFmtId="167" fontId="19" fillId="0" borderId="0" xfId="2" applyNumberFormat="1" applyFont="1" applyFill="1" applyBorder="1" applyAlignment="1" applyProtection="1">
      <alignment horizontal="center" vertical="center"/>
    </xf>
    <xf numFmtId="166" fontId="13" fillId="0" borderId="0" xfId="2" applyNumberFormat="1" applyFont="1" applyFill="1" applyBorder="1" applyAlignment="1" applyProtection="1">
      <alignment horizontal="center" vertical="center"/>
    </xf>
    <xf numFmtId="0" fontId="27" fillId="0" borderId="0" xfId="1" applyFont="1" applyProtection="1"/>
    <xf numFmtId="0" fontId="27" fillId="0" borderId="13" xfId="1" applyFont="1" applyBorder="1" applyProtection="1"/>
    <xf numFmtId="0" fontId="4" fillId="0" borderId="13" xfId="1" applyFont="1" applyBorder="1" applyProtection="1"/>
    <xf numFmtId="0" fontId="28" fillId="0" borderId="0" xfId="1" applyFont="1" applyProtection="1"/>
    <xf numFmtId="49" fontId="32" fillId="0" borderId="0" xfId="1" applyNumberFormat="1" applyFont="1" applyProtection="1"/>
    <xf numFmtId="49" fontId="35" fillId="0" borderId="0" xfId="1" applyNumberFormat="1" applyFont="1" applyProtection="1"/>
    <xf numFmtId="0" fontId="35" fillId="0" borderId="0" xfId="1" applyFont="1" applyProtection="1"/>
    <xf numFmtId="0" fontId="5" fillId="0" borderId="0" xfId="1" applyFont="1" applyBorder="1" applyAlignment="1" applyProtection="1">
      <alignment horizontal="left"/>
      <protection locked="0"/>
    </xf>
    <xf numFmtId="0" fontId="12" fillId="0" borderId="1" xfId="2" applyFont="1" applyBorder="1" applyAlignment="1" applyProtection="1">
      <alignment horizontal="center" wrapText="1"/>
    </xf>
    <xf numFmtId="164" fontId="11" fillId="0" borderId="0" xfId="2" applyNumberFormat="1" applyFont="1" applyBorder="1" applyAlignment="1" applyProtection="1">
      <alignment horizontal="center" vertical="center" wrapText="1"/>
    </xf>
    <xf numFmtId="49" fontId="24" fillId="8" borderId="26" xfId="1" applyNumberFormat="1" applyFont="1" applyFill="1" applyBorder="1" applyAlignment="1" applyProtection="1">
      <alignment vertical="center"/>
    </xf>
    <xf numFmtId="165" fontId="10" fillId="8" borderId="27" xfId="2" applyNumberFormat="1" applyFont="1" applyFill="1" applyBorder="1" applyAlignment="1" applyProtection="1">
      <alignment horizontal="center" vertical="center"/>
    </xf>
    <xf numFmtId="166" fontId="10" fillId="8" borderId="27" xfId="2" applyNumberFormat="1" applyFont="1" applyFill="1" applyBorder="1" applyAlignment="1" applyProtection="1">
      <alignment horizontal="center" vertical="center"/>
    </xf>
    <xf numFmtId="168" fontId="10" fillId="8" borderId="27" xfId="2" applyNumberFormat="1" applyFont="1" applyFill="1" applyBorder="1" applyAlignment="1" applyProtection="1">
      <alignment horizontal="center" vertical="center"/>
    </xf>
    <xf numFmtId="0" fontId="27" fillId="0" borderId="0" xfId="1" applyFont="1" applyBorder="1" applyAlignment="1" applyProtection="1">
      <alignment horizontal="left"/>
      <protection locked="0"/>
    </xf>
    <xf numFmtId="0" fontId="4" fillId="0" borderId="28" xfId="1" applyFont="1" applyBorder="1" applyProtection="1"/>
    <xf numFmtId="166" fontId="7" fillId="9" borderId="29" xfId="2" applyNumberFormat="1" applyFont="1" applyFill="1" applyBorder="1" applyAlignment="1" applyProtection="1">
      <alignment horizontal="center" vertical="center"/>
    </xf>
    <xf numFmtId="164" fontId="11" fillId="0" borderId="9" xfId="2" applyNumberFormat="1" applyFont="1" applyBorder="1" applyAlignment="1" applyProtection="1">
      <alignment horizontal="center" wrapText="1"/>
    </xf>
    <xf numFmtId="49" fontId="21" fillId="11" borderId="33" xfId="2" applyNumberFormat="1" applyFont="1" applyFill="1" applyBorder="1" applyAlignment="1" applyProtection="1">
      <alignment horizontal="center" wrapText="1"/>
    </xf>
    <xf numFmtId="166" fontId="7" fillId="0" borderId="34" xfId="2" applyNumberFormat="1" applyFont="1" applyFill="1" applyBorder="1" applyAlignment="1" applyProtection="1">
      <alignment horizontal="center" vertical="center"/>
    </xf>
    <xf numFmtId="166" fontId="7" fillId="0" borderId="35" xfId="2" applyNumberFormat="1" applyFont="1" applyFill="1" applyBorder="1" applyAlignment="1" applyProtection="1">
      <alignment horizontal="center" vertical="center"/>
    </xf>
    <xf numFmtId="166" fontId="7" fillId="0" borderId="36" xfId="2" applyNumberFormat="1" applyFont="1" applyFill="1" applyBorder="1" applyAlignment="1" applyProtection="1">
      <alignment horizontal="center" vertical="center"/>
    </xf>
    <xf numFmtId="166" fontId="7" fillId="0" borderId="7" xfId="2" applyNumberFormat="1" applyFont="1" applyFill="1" applyBorder="1" applyAlignment="1" applyProtection="1">
      <alignment horizontal="center" vertical="center"/>
    </xf>
    <xf numFmtId="9" fontId="10" fillId="0" borderId="37" xfId="2" applyNumberFormat="1" applyFont="1" applyFill="1" applyBorder="1" applyAlignment="1" applyProtection="1">
      <alignment vertical="center"/>
    </xf>
    <xf numFmtId="166" fontId="7" fillId="0" borderId="38" xfId="2" applyNumberFormat="1" applyFont="1" applyFill="1" applyBorder="1" applyAlignment="1" applyProtection="1">
      <alignment horizontal="center" vertical="center"/>
    </xf>
    <xf numFmtId="49" fontId="25" fillId="8" borderId="39" xfId="1" applyNumberFormat="1" applyFont="1" applyFill="1" applyBorder="1" applyAlignment="1" applyProtection="1">
      <alignment vertical="center"/>
    </xf>
    <xf numFmtId="49" fontId="22" fillId="0" borderId="40" xfId="1" applyNumberFormat="1" applyFont="1" applyBorder="1" applyAlignment="1" applyProtection="1">
      <alignment vertical="center"/>
    </xf>
    <xf numFmtId="166" fontId="10" fillId="0" borderId="42" xfId="2" applyNumberFormat="1" applyFont="1" applyFill="1" applyBorder="1" applyAlignment="1" applyProtection="1">
      <alignment horizontal="center" vertical="center"/>
    </xf>
    <xf numFmtId="0" fontId="31" fillId="0" borderId="0" xfId="1" applyFont="1" applyProtection="1"/>
    <xf numFmtId="49" fontId="7" fillId="3" borderId="0" xfId="2" applyNumberFormat="1" applyFont="1" applyFill="1" applyBorder="1" applyProtection="1"/>
    <xf numFmtId="169" fontId="18" fillId="0" borderId="0" xfId="2" applyNumberFormat="1" applyFont="1" applyFill="1" applyBorder="1" applyAlignment="1" applyProtection="1">
      <alignment horizontal="left" vertical="center" wrapText="1"/>
    </xf>
    <xf numFmtId="0" fontId="36" fillId="0" borderId="0" xfId="1" applyFont="1" applyFill="1" applyBorder="1" applyAlignment="1" applyProtection="1">
      <alignment horizontal="left" vertical="center" wrapText="1"/>
    </xf>
    <xf numFmtId="167" fontId="20" fillId="8" borderId="26" xfId="2" applyNumberFormat="1" applyFont="1" applyFill="1" applyBorder="1" applyAlignment="1" applyProtection="1">
      <alignment horizontal="center" vertical="center"/>
    </xf>
    <xf numFmtId="169" fontId="18" fillId="0" borderId="0" xfId="2" applyNumberFormat="1" applyFont="1" applyFill="1" applyBorder="1" applyAlignment="1" applyProtection="1">
      <alignment horizontal="left" vertical="center" wrapText="1"/>
      <protection locked="0"/>
    </xf>
    <xf numFmtId="0" fontId="2" fillId="0" borderId="0" xfId="2" applyFont="1" applyBorder="1" applyAlignment="1" applyProtection="1">
      <alignment wrapText="1"/>
    </xf>
    <xf numFmtId="168" fontId="24" fillId="8" borderId="44" xfId="2" applyNumberFormat="1" applyFont="1" applyFill="1" applyBorder="1" applyAlignment="1" applyProtection="1">
      <alignment horizontal="center" vertical="center"/>
    </xf>
    <xf numFmtId="49" fontId="37" fillId="2" borderId="19" xfId="2" applyNumberFormat="1" applyFont="1" applyFill="1" applyBorder="1" applyProtection="1"/>
    <xf numFmtId="167" fontId="6" fillId="0" borderId="0" xfId="2" applyNumberFormat="1" applyFont="1" applyFill="1" applyBorder="1" applyAlignment="1" applyProtection="1">
      <alignment vertical="top" wrapText="1"/>
    </xf>
    <xf numFmtId="169" fontId="18" fillId="0" borderId="45" xfId="2" applyNumberFormat="1" applyFont="1" applyFill="1" applyBorder="1" applyAlignment="1" applyProtection="1">
      <alignment horizontal="left" vertical="center" wrapText="1"/>
      <protection locked="0"/>
    </xf>
    <xf numFmtId="166" fontId="7" fillId="6" borderId="29" xfId="2" applyNumberFormat="1" applyFont="1" applyFill="1" applyBorder="1" applyAlignment="1" applyProtection="1">
      <alignment horizontal="center" vertical="center"/>
      <protection locked="0"/>
    </xf>
    <xf numFmtId="166" fontId="7" fillId="9" borderId="29" xfId="2" applyNumberFormat="1" applyFont="1" applyFill="1" applyBorder="1" applyAlignment="1" applyProtection="1">
      <alignment horizontal="center" vertical="center"/>
      <protection locked="0"/>
    </xf>
    <xf numFmtId="49" fontId="21" fillId="11" borderId="46" xfId="2" applyNumberFormat="1" applyFont="1" applyFill="1" applyBorder="1" applyAlignment="1" applyProtection="1">
      <alignment horizontal="center" wrapText="1"/>
    </xf>
    <xf numFmtId="49" fontId="21" fillId="11" borderId="47" xfId="2" applyNumberFormat="1" applyFont="1" applyFill="1" applyBorder="1" applyAlignment="1" applyProtection="1">
      <alignment horizontal="center" wrapText="1"/>
    </xf>
    <xf numFmtId="49" fontId="7" fillId="3" borderId="0" xfId="2" applyNumberFormat="1" applyFont="1" applyFill="1" applyProtection="1">
      <protection locked="0"/>
    </xf>
    <xf numFmtId="166" fontId="10" fillId="16" borderId="42" xfId="2" applyNumberFormat="1" applyFont="1" applyFill="1" applyBorder="1" applyAlignment="1" applyProtection="1">
      <alignment horizontal="center" vertical="center"/>
      <protection locked="0"/>
    </xf>
    <xf numFmtId="166" fontId="10" fillId="16" borderId="40" xfId="2" applyNumberFormat="1" applyFont="1" applyFill="1" applyBorder="1" applyAlignment="1" applyProtection="1">
      <alignment horizontal="center" vertical="center"/>
      <protection locked="0"/>
    </xf>
    <xf numFmtId="167" fontId="13" fillId="15" borderId="40" xfId="2" applyNumberFormat="1" applyFont="1" applyFill="1" applyBorder="1" applyAlignment="1" applyProtection="1">
      <alignment horizontal="center" vertical="center"/>
      <protection locked="0"/>
    </xf>
    <xf numFmtId="166" fontId="13" fillId="15" borderId="41" xfId="2" applyNumberFormat="1" applyFont="1" applyFill="1" applyBorder="1" applyAlignment="1" applyProtection="1">
      <alignment horizontal="center" vertical="center"/>
      <protection locked="0"/>
    </xf>
    <xf numFmtId="0" fontId="13" fillId="15" borderId="6" xfId="2" applyFont="1" applyFill="1" applyBorder="1" applyAlignment="1" applyProtection="1">
      <alignment horizontal="left" vertical="center" wrapText="1"/>
      <protection locked="0"/>
    </xf>
    <xf numFmtId="0" fontId="13" fillId="15" borderId="6" xfId="2" applyFont="1" applyFill="1" applyBorder="1" applyAlignment="1" applyProtection="1">
      <alignment horizontal="center" vertical="center" wrapText="1"/>
      <protection locked="0"/>
    </xf>
    <xf numFmtId="165" fontId="13" fillId="15" borderId="6" xfId="2" applyNumberFormat="1" applyFont="1" applyFill="1" applyBorder="1" applyAlignment="1" applyProtection="1">
      <alignment horizontal="center" vertical="center"/>
      <protection locked="0"/>
    </xf>
    <xf numFmtId="166" fontId="13" fillId="15" borderId="7" xfId="2" applyNumberFormat="1" applyFont="1" applyFill="1" applyBorder="1" applyAlignment="1" applyProtection="1">
      <alignment horizontal="center" vertical="center"/>
      <protection locked="0"/>
    </xf>
    <xf numFmtId="2" fontId="13" fillId="15" borderId="6" xfId="2" applyNumberFormat="1" applyFont="1" applyFill="1" applyBorder="1" applyAlignment="1" applyProtection="1">
      <alignment horizontal="center" vertical="center"/>
      <protection locked="0"/>
    </xf>
    <xf numFmtId="166" fontId="10" fillId="16" borderId="13" xfId="2" applyNumberFormat="1" applyFont="1" applyFill="1" applyBorder="1" applyAlignment="1" applyProtection="1">
      <alignment horizontal="center" vertical="center"/>
      <protection locked="0"/>
    </xf>
    <xf numFmtId="166" fontId="10" fillId="16" borderId="7" xfId="2" applyNumberFormat="1" applyFont="1" applyFill="1" applyBorder="1" applyAlignment="1" applyProtection="1">
      <alignment horizontal="center" vertical="center"/>
      <protection locked="0"/>
    </xf>
    <xf numFmtId="167" fontId="13" fillId="15" borderId="7" xfId="2" applyNumberFormat="1" applyFont="1" applyFill="1" applyBorder="1" applyAlignment="1" applyProtection="1">
      <alignment horizontal="center" vertical="center"/>
      <protection locked="0"/>
    </xf>
    <xf numFmtId="0" fontId="13" fillId="15" borderId="10" xfId="2" applyFont="1" applyFill="1" applyBorder="1" applyAlignment="1" applyProtection="1">
      <alignment horizontal="center" vertical="center"/>
      <protection locked="0"/>
    </xf>
    <xf numFmtId="2" fontId="13" fillId="15" borderId="10" xfId="2" applyNumberFormat="1" applyFont="1" applyFill="1" applyBorder="1" applyAlignment="1" applyProtection="1">
      <alignment horizontal="center" vertical="center"/>
      <protection locked="0"/>
    </xf>
    <xf numFmtId="167" fontId="13" fillId="15" borderId="11" xfId="2" applyNumberFormat="1" applyFont="1" applyFill="1" applyBorder="1" applyAlignment="1" applyProtection="1">
      <alignment horizontal="center" vertical="center"/>
      <protection locked="0"/>
    </xf>
    <xf numFmtId="0" fontId="13" fillId="15" borderId="10" xfId="2" applyFont="1" applyFill="1" applyBorder="1" applyAlignment="1" applyProtection="1">
      <alignment horizontal="left" vertical="center" wrapText="1"/>
      <protection locked="0"/>
    </xf>
    <xf numFmtId="0" fontId="13" fillId="15" borderId="10" xfId="2" applyFont="1" applyFill="1" applyBorder="1" applyAlignment="1" applyProtection="1">
      <alignment horizontal="center" vertical="center" wrapText="1"/>
      <protection locked="0"/>
    </xf>
    <xf numFmtId="166" fontId="13" fillId="15" borderId="10" xfId="2" applyNumberFormat="1" applyFont="1" applyFill="1" applyBorder="1" applyAlignment="1" applyProtection="1">
      <alignment horizontal="center" vertical="center"/>
      <protection locked="0"/>
    </xf>
    <xf numFmtId="0" fontId="13" fillId="17" borderId="6" xfId="2" applyFont="1" applyFill="1" applyBorder="1" applyAlignment="1" applyProtection="1">
      <alignment horizontal="center" vertical="center"/>
      <protection locked="0"/>
    </xf>
    <xf numFmtId="168" fontId="21" fillId="17" borderId="33" xfId="2" applyNumberFormat="1" applyFont="1" applyFill="1" applyBorder="1" applyAlignment="1" applyProtection="1">
      <alignment horizontal="center" vertical="center" wrapText="1"/>
      <protection locked="0"/>
    </xf>
    <xf numFmtId="166" fontId="7" fillId="17" borderId="65" xfId="2" applyNumberFormat="1" applyFont="1" applyFill="1" applyBorder="1" applyAlignment="1" applyProtection="1">
      <alignment horizontal="center" vertical="center"/>
    </xf>
    <xf numFmtId="0" fontId="13" fillId="17" borderId="10" xfId="2" applyFont="1" applyFill="1" applyBorder="1" applyAlignment="1" applyProtection="1">
      <alignment horizontal="left" vertical="center" wrapText="1"/>
      <protection locked="0"/>
    </xf>
    <xf numFmtId="0" fontId="13" fillId="17" borderId="10" xfId="2" applyFont="1" applyFill="1" applyBorder="1" applyAlignment="1" applyProtection="1">
      <alignment horizontal="center" vertical="center" wrapText="1"/>
      <protection locked="0"/>
    </xf>
    <xf numFmtId="166" fontId="7" fillId="17" borderId="30" xfId="2" applyNumberFormat="1" applyFont="1" applyFill="1" applyBorder="1" applyAlignment="1" applyProtection="1">
      <alignment horizontal="center" vertical="center"/>
      <protection locked="0"/>
    </xf>
    <xf numFmtId="168" fontId="24" fillId="18" borderId="30" xfId="2" applyNumberFormat="1" applyFont="1" applyFill="1" applyBorder="1" applyAlignment="1" applyProtection="1">
      <alignment horizontal="center" vertical="center"/>
      <protection locked="0"/>
    </xf>
    <xf numFmtId="49" fontId="6" fillId="19" borderId="31" xfId="2" applyNumberFormat="1" applyFont="1" applyFill="1" applyBorder="1" applyProtection="1">
      <protection locked="0"/>
    </xf>
    <xf numFmtId="164" fontId="11" fillId="20" borderId="32" xfId="2" applyNumberFormat="1" applyFont="1" applyFill="1" applyBorder="1" applyAlignment="1" applyProtection="1">
      <alignment horizontal="center" vertical="center" wrapText="1"/>
      <protection locked="0"/>
    </xf>
    <xf numFmtId="166" fontId="7" fillId="17" borderId="43" xfId="2" applyNumberFormat="1" applyFont="1" applyFill="1" applyBorder="1" applyAlignment="1" applyProtection="1">
      <alignment horizontal="center" vertical="center"/>
      <protection locked="0"/>
    </xf>
    <xf numFmtId="166" fontId="7" fillId="17" borderId="23" xfId="2" applyNumberFormat="1" applyFont="1" applyFill="1" applyBorder="1" applyAlignment="1" applyProtection="1">
      <alignment horizontal="center" vertical="center"/>
      <protection locked="0"/>
    </xf>
    <xf numFmtId="166" fontId="7" fillId="17" borderId="25" xfId="2" applyNumberFormat="1" applyFont="1" applyFill="1" applyBorder="1" applyAlignment="1" applyProtection="1">
      <alignment horizontal="center" vertical="center"/>
      <protection locked="0"/>
    </xf>
    <xf numFmtId="167" fontId="19" fillId="0" borderId="6" xfId="2" applyNumberFormat="1" applyFont="1" applyFill="1" applyBorder="1" applyAlignment="1" applyProtection="1">
      <alignment horizontal="center" vertical="center"/>
    </xf>
    <xf numFmtId="167" fontId="19" fillId="0" borderId="41" xfId="2" applyNumberFormat="1" applyFont="1" applyFill="1" applyBorder="1" applyAlignment="1" applyProtection="1">
      <alignment horizontal="center" vertical="center"/>
    </xf>
    <xf numFmtId="167" fontId="20" fillId="8" borderId="6" xfId="2" applyNumberFormat="1" applyFont="1" applyFill="1" applyBorder="1" applyAlignment="1" applyProtection="1">
      <alignment horizontal="center" vertical="center"/>
      <protection locked="0"/>
    </xf>
    <xf numFmtId="0" fontId="28" fillId="0" borderId="0" xfId="1" applyFont="1" applyAlignment="1" applyProtection="1">
      <alignment horizontal="left"/>
    </xf>
    <xf numFmtId="0" fontId="9" fillId="0" borderId="19" xfId="1" applyFont="1" applyBorder="1" applyAlignment="1" applyProtection="1">
      <alignment horizontal="left"/>
      <protection locked="0"/>
    </xf>
    <xf numFmtId="0" fontId="27" fillId="0" borderId="19" xfId="1" applyFont="1" applyBorder="1" applyAlignment="1" applyProtection="1">
      <alignment horizontal="left"/>
      <protection locked="0"/>
    </xf>
    <xf numFmtId="0" fontId="8" fillId="0" borderId="59" xfId="2" applyFont="1" applyFill="1" applyBorder="1" applyAlignment="1" applyProtection="1">
      <alignment horizontal="left" vertical="center" wrapText="1"/>
    </xf>
    <xf numFmtId="167" fontId="19" fillId="0" borderId="59" xfId="2" applyNumberFormat="1" applyFont="1" applyFill="1" applyBorder="1" applyAlignment="1" applyProtection="1">
      <alignment horizontal="center" vertical="center"/>
    </xf>
    <xf numFmtId="164" fontId="23" fillId="0" borderId="60" xfId="2" applyNumberFormat="1" applyFont="1" applyBorder="1" applyAlignment="1" applyProtection="1">
      <alignment horizontal="center" vertical="center" wrapText="1"/>
    </xf>
    <xf numFmtId="164" fontId="23" fillId="0" borderId="61" xfId="2" applyNumberFormat="1" applyFont="1" applyBorder="1" applyAlignment="1" applyProtection="1">
      <alignment horizontal="center" vertical="center" wrapText="1"/>
    </xf>
    <xf numFmtId="0" fontId="36" fillId="0" borderId="0" xfId="1" applyFont="1" applyFill="1" applyBorder="1" applyAlignment="1" applyProtection="1">
      <alignment horizontal="left" vertical="center" wrapText="1"/>
    </xf>
    <xf numFmtId="168" fontId="26" fillId="8" borderId="62" xfId="2" applyNumberFormat="1" applyFont="1" applyFill="1" applyBorder="1" applyAlignment="1" applyProtection="1">
      <alignment horizontal="center" vertical="center"/>
    </xf>
    <xf numFmtId="168" fontId="26" fillId="8" borderId="63" xfId="2" applyNumberFormat="1" applyFont="1" applyFill="1" applyBorder="1" applyAlignment="1" applyProtection="1">
      <alignment horizontal="center" vertical="center"/>
    </xf>
    <xf numFmtId="0" fontId="27" fillId="0" borderId="22" xfId="1" applyFont="1" applyBorder="1" applyAlignment="1" applyProtection="1">
      <alignment horizontal="left"/>
      <protection locked="0"/>
    </xf>
    <xf numFmtId="0" fontId="8" fillId="0" borderId="6" xfId="2" applyFont="1" applyFill="1" applyBorder="1" applyAlignment="1" applyProtection="1">
      <alignment horizontal="left" vertical="center" wrapText="1"/>
    </xf>
    <xf numFmtId="167" fontId="19" fillId="0" borderId="6" xfId="2" applyNumberFormat="1" applyFont="1" applyFill="1" applyBorder="1" applyAlignment="1" applyProtection="1">
      <alignment horizontal="center" vertical="center"/>
    </xf>
    <xf numFmtId="166" fontId="7" fillId="14" borderId="57" xfId="2" applyNumberFormat="1" applyFont="1" applyFill="1" applyBorder="1" applyAlignment="1" applyProtection="1">
      <alignment horizontal="center" vertical="center"/>
    </xf>
    <xf numFmtId="166" fontId="7" fillId="14" borderId="58" xfId="2" applyNumberFormat="1" applyFont="1" applyFill="1" applyBorder="1" applyAlignment="1" applyProtection="1">
      <alignment horizontal="center" vertical="center"/>
    </xf>
    <xf numFmtId="169" fontId="18" fillId="0" borderId="0" xfId="2" applyNumberFormat="1" applyFont="1" applyFill="1" applyBorder="1" applyAlignment="1" applyProtection="1">
      <alignment horizontal="left" vertical="center" wrapText="1"/>
    </xf>
    <xf numFmtId="0" fontId="24" fillId="8" borderId="54" xfId="2" applyFont="1" applyFill="1" applyBorder="1" applyAlignment="1" applyProtection="1">
      <alignment horizontal="left" vertical="center" wrapText="1"/>
      <protection locked="0"/>
    </xf>
    <xf numFmtId="167" fontId="20" fillId="8" borderId="26" xfId="2" applyNumberFormat="1" applyFont="1" applyFill="1" applyBorder="1" applyAlignment="1" applyProtection="1">
      <alignment horizontal="center" vertical="center"/>
    </xf>
    <xf numFmtId="164" fontId="23" fillId="0" borderId="55" xfId="2" applyNumberFormat="1" applyFont="1" applyBorder="1" applyAlignment="1" applyProtection="1">
      <alignment horizontal="center" vertical="center" wrapText="1"/>
    </xf>
    <xf numFmtId="164" fontId="23" fillId="0" borderId="56" xfId="2" applyNumberFormat="1" applyFont="1" applyBorder="1" applyAlignment="1" applyProtection="1">
      <alignment horizontal="center" vertical="center" wrapText="1"/>
    </xf>
    <xf numFmtId="168" fontId="26" fillId="8" borderId="55" xfId="2" applyNumberFormat="1" applyFont="1" applyFill="1" applyBorder="1" applyAlignment="1" applyProtection="1">
      <alignment horizontal="center" vertical="center"/>
    </xf>
    <xf numFmtId="168" fontId="26" fillId="8" borderId="56" xfId="2" applyNumberFormat="1" applyFont="1" applyFill="1" applyBorder="1" applyAlignment="1" applyProtection="1">
      <alignment horizontal="center" vertical="center"/>
    </xf>
    <xf numFmtId="167" fontId="31" fillId="0" borderId="51" xfId="2" applyNumberFormat="1" applyFont="1" applyFill="1" applyBorder="1" applyAlignment="1" applyProtection="1">
      <alignment horizontal="left" vertical="top" wrapText="1"/>
    </xf>
    <xf numFmtId="167" fontId="31" fillId="0" borderId="52" xfId="2" applyNumberFormat="1" applyFont="1" applyFill="1" applyBorder="1" applyAlignment="1" applyProtection="1">
      <alignment horizontal="left" vertical="top" wrapText="1"/>
    </xf>
    <xf numFmtId="167" fontId="31" fillId="0" borderId="66" xfId="2" applyNumberFormat="1" applyFont="1" applyFill="1" applyBorder="1" applyAlignment="1" applyProtection="1">
      <alignment horizontal="left" vertical="top" wrapText="1"/>
    </xf>
    <xf numFmtId="167" fontId="31" fillId="0" borderId="67" xfId="2" applyNumberFormat="1" applyFont="1" applyFill="1" applyBorder="1" applyAlignment="1" applyProtection="1">
      <alignment horizontal="left" vertical="top" wrapText="1"/>
    </xf>
    <xf numFmtId="167" fontId="31" fillId="0" borderId="22" xfId="2" applyNumberFormat="1" applyFont="1" applyFill="1" applyBorder="1" applyAlignment="1" applyProtection="1">
      <alignment horizontal="left" vertical="top" wrapText="1"/>
    </xf>
    <xf numFmtId="167" fontId="31" fillId="0" borderId="68" xfId="2" applyNumberFormat="1" applyFont="1" applyFill="1" applyBorder="1" applyAlignment="1" applyProtection="1">
      <alignment horizontal="left" vertical="top" wrapText="1"/>
    </xf>
    <xf numFmtId="0" fontId="8" fillId="0" borderId="41" xfId="2" applyFont="1" applyFill="1" applyBorder="1" applyAlignment="1" applyProtection="1">
      <alignment horizontal="left" vertical="center" wrapText="1"/>
    </xf>
    <xf numFmtId="167" fontId="19" fillId="0" borderId="41" xfId="2" applyNumberFormat="1" applyFont="1" applyFill="1" applyBorder="1" applyAlignment="1" applyProtection="1">
      <alignment horizontal="center" vertical="center"/>
    </xf>
    <xf numFmtId="0" fontId="24" fillId="8" borderId="7" xfId="2" applyFont="1" applyFill="1" applyBorder="1" applyAlignment="1" applyProtection="1">
      <alignment horizontal="left" vertical="center" wrapText="1"/>
    </xf>
    <xf numFmtId="167" fontId="20" fillId="8" borderId="6" xfId="2" applyNumberFormat="1" applyFont="1" applyFill="1" applyBorder="1" applyAlignment="1" applyProtection="1">
      <alignment horizontal="center" vertical="center"/>
    </xf>
    <xf numFmtId="0" fontId="2" fillId="0" borderId="0" xfId="2" applyFont="1" applyBorder="1" applyAlignment="1" applyProtection="1">
      <alignment horizontal="left" wrapText="1"/>
    </xf>
    <xf numFmtId="0" fontId="5" fillId="0" borderId="0" xfId="1" applyFont="1" applyBorder="1" applyAlignment="1" applyProtection="1">
      <alignment horizontal="left"/>
      <protection locked="0"/>
    </xf>
    <xf numFmtId="49" fontId="18" fillId="0" borderId="0" xfId="2" applyNumberFormat="1" applyFont="1" applyBorder="1" applyAlignment="1" applyProtection="1">
      <alignment horizontal="left" vertical="top" wrapText="1"/>
      <protection locked="0"/>
    </xf>
    <xf numFmtId="0" fontId="21" fillId="0" borderId="11" xfId="2" applyFont="1" applyFill="1" applyBorder="1" applyAlignment="1" applyProtection="1">
      <alignment horizontal="left" vertical="center" wrapText="1"/>
    </xf>
    <xf numFmtId="0" fontId="21" fillId="0" borderId="16" xfId="2" applyFont="1" applyFill="1" applyBorder="1" applyAlignment="1" applyProtection="1">
      <alignment horizontal="left" vertical="center" wrapText="1"/>
    </xf>
    <xf numFmtId="49" fontId="18" fillId="0" borderId="45" xfId="2" applyNumberFormat="1" applyFont="1" applyBorder="1" applyAlignment="1" applyProtection="1">
      <alignment horizontal="left" vertical="top" wrapText="1"/>
      <protection locked="0"/>
    </xf>
    <xf numFmtId="0" fontId="10" fillId="0" borderId="6" xfId="2" applyFont="1" applyBorder="1" applyAlignment="1" applyProtection="1">
      <alignment horizontal="center" wrapText="1"/>
    </xf>
    <xf numFmtId="0" fontId="10" fillId="0" borderId="18" xfId="2" applyFont="1" applyFill="1" applyBorder="1" applyAlignment="1" applyProtection="1">
      <alignment horizontal="center" wrapText="1"/>
    </xf>
    <xf numFmtId="0" fontId="10" fillId="0" borderId="19" xfId="2" applyFont="1" applyFill="1" applyBorder="1" applyAlignment="1" applyProtection="1">
      <alignment horizontal="center" vertical="center" wrapText="1"/>
    </xf>
    <xf numFmtId="169" fontId="16" fillId="0" borderId="49" xfId="2" applyNumberFormat="1" applyFont="1" applyFill="1" applyBorder="1" applyAlignment="1" applyProtection="1">
      <alignment horizontal="left" vertical="center" wrapText="1"/>
    </xf>
    <xf numFmtId="169" fontId="16" fillId="0" borderId="0" xfId="2" applyNumberFormat="1" applyFont="1" applyFill="1" applyBorder="1" applyAlignment="1" applyProtection="1">
      <alignment horizontal="left" vertical="center" wrapText="1"/>
    </xf>
    <xf numFmtId="0" fontId="10" fillId="15" borderId="40" xfId="2" applyFont="1" applyFill="1" applyBorder="1" applyAlignment="1" applyProtection="1">
      <alignment horizontal="left" vertical="center" wrapText="1"/>
      <protection locked="0"/>
    </xf>
    <xf numFmtId="0" fontId="10" fillId="15" borderId="42" xfId="2" applyFont="1" applyFill="1" applyBorder="1" applyAlignment="1" applyProtection="1">
      <alignment horizontal="left" vertical="center" wrapText="1"/>
      <protection locked="0"/>
    </xf>
    <xf numFmtId="0" fontId="10" fillId="15" borderId="64" xfId="2" applyFont="1" applyFill="1" applyBorder="1" applyAlignment="1" applyProtection="1">
      <alignment horizontal="left" vertical="center" wrapText="1"/>
      <protection locked="0"/>
    </xf>
    <xf numFmtId="0" fontId="13" fillId="17" borderId="10" xfId="2" applyFont="1" applyFill="1" applyBorder="1" applyAlignment="1" applyProtection="1">
      <alignment horizontal="center" vertical="center" wrapText="1"/>
      <protection locked="0"/>
    </xf>
    <xf numFmtId="14" fontId="13" fillId="17" borderId="10" xfId="2" applyNumberFormat="1" applyFont="1" applyFill="1" applyBorder="1" applyAlignment="1" applyProtection="1">
      <alignment horizontal="center" vertical="center" wrapText="1"/>
      <protection locked="0"/>
    </xf>
    <xf numFmtId="14" fontId="13" fillId="17" borderId="14" xfId="2" applyNumberFormat="1" applyFont="1" applyFill="1" applyBorder="1" applyAlignment="1" applyProtection="1">
      <alignment horizontal="center" vertical="center" wrapText="1"/>
      <protection locked="0"/>
    </xf>
    <xf numFmtId="0" fontId="21" fillId="0" borderId="11" xfId="2" applyFont="1" applyFill="1" applyBorder="1" applyAlignment="1" applyProtection="1">
      <alignment horizontal="center" vertical="center" wrapText="1"/>
    </xf>
    <xf numFmtId="0" fontId="21" fillId="0" borderId="16" xfId="2" applyFont="1" applyFill="1" applyBorder="1" applyAlignment="1" applyProtection="1">
      <alignment horizontal="center" vertical="center" wrapText="1"/>
    </xf>
    <xf numFmtId="164" fontId="24" fillId="5" borderId="10" xfId="2" applyNumberFormat="1" applyFont="1" applyFill="1" applyBorder="1" applyAlignment="1" applyProtection="1">
      <alignment horizontal="left" vertical="center" wrapText="1"/>
    </xf>
    <xf numFmtId="0" fontId="8" fillId="0" borderId="10" xfId="2" applyFont="1" applyFill="1" applyBorder="1" applyAlignment="1" applyProtection="1">
      <alignment horizontal="left" vertical="center" wrapText="1"/>
    </xf>
    <xf numFmtId="167" fontId="19" fillId="0" borderId="10" xfId="2" applyNumberFormat="1" applyFont="1" applyFill="1" applyBorder="1" applyAlignment="1" applyProtection="1">
      <alignment horizontal="center" vertical="center"/>
    </xf>
    <xf numFmtId="0" fontId="10" fillId="9" borderId="40" xfId="2" applyFont="1" applyFill="1" applyBorder="1" applyAlignment="1" applyProtection="1">
      <alignment horizontal="left" vertical="center" wrapText="1"/>
    </xf>
    <xf numFmtId="0" fontId="10" fillId="9" borderId="42" xfId="2" applyFont="1" applyFill="1" applyBorder="1" applyAlignment="1" applyProtection="1">
      <alignment horizontal="left" vertical="center" wrapText="1"/>
    </xf>
    <xf numFmtId="0" fontId="10" fillId="9" borderId="50" xfId="2" applyFont="1" applyFill="1" applyBorder="1" applyAlignment="1" applyProtection="1">
      <alignment horizontal="left" vertical="center" wrapText="1"/>
    </xf>
    <xf numFmtId="167" fontId="13" fillId="9" borderId="40" xfId="2" applyNumberFormat="1" applyFont="1" applyFill="1" applyBorder="1" applyAlignment="1" applyProtection="1">
      <alignment horizontal="center" vertical="center"/>
    </xf>
    <xf numFmtId="166" fontId="13" fillId="9" borderId="48" xfId="2" applyNumberFormat="1" applyFont="1" applyFill="1" applyBorder="1" applyAlignment="1" applyProtection="1">
      <alignment horizontal="center" vertical="center"/>
    </xf>
    <xf numFmtId="0" fontId="13" fillId="9" borderId="6" xfId="2" applyFont="1" applyFill="1" applyBorder="1" applyAlignment="1" applyProtection="1">
      <alignment horizontal="left" vertical="center" wrapText="1"/>
    </xf>
    <xf numFmtId="0" fontId="13" fillId="9" borderId="6" xfId="2" applyFont="1" applyFill="1" applyBorder="1" applyAlignment="1" applyProtection="1">
      <alignment horizontal="center" vertical="center" wrapText="1"/>
    </xf>
    <xf numFmtId="0" fontId="13" fillId="9" borderId="6" xfId="2" applyFont="1" applyFill="1" applyBorder="1" applyAlignment="1" applyProtection="1">
      <alignment horizontal="center" vertical="center"/>
    </xf>
    <xf numFmtId="165" fontId="13" fillId="9" borderId="6" xfId="2" applyNumberFormat="1" applyFont="1" applyFill="1" applyBorder="1" applyAlignment="1" applyProtection="1">
      <alignment horizontal="center" vertical="center"/>
    </xf>
    <xf numFmtId="166" fontId="13" fillId="9" borderId="7" xfId="2" applyNumberFormat="1" applyFont="1" applyFill="1" applyBorder="1" applyAlignment="1" applyProtection="1">
      <alignment horizontal="center" vertical="center"/>
    </xf>
    <xf numFmtId="2" fontId="13" fillId="9" borderId="6" xfId="2" applyNumberFormat="1" applyFont="1" applyFill="1" applyBorder="1" applyAlignment="1" applyProtection="1">
      <alignment horizontal="center" vertical="center"/>
    </xf>
    <xf numFmtId="167" fontId="13" fillId="9" borderId="7" xfId="2" applyNumberFormat="1" applyFont="1" applyFill="1" applyBorder="1" applyAlignment="1" applyProtection="1">
      <alignment horizontal="center" vertical="center"/>
    </xf>
    <xf numFmtId="0" fontId="13" fillId="9" borderId="10" xfId="2" applyFont="1" applyFill="1" applyBorder="1" applyAlignment="1" applyProtection="1">
      <alignment horizontal="center" vertical="center"/>
    </xf>
    <xf numFmtId="2" fontId="13" fillId="9" borderId="10" xfId="2" applyNumberFormat="1" applyFont="1" applyFill="1" applyBorder="1" applyAlignment="1" applyProtection="1">
      <alignment horizontal="center" vertical="center"/>
    </xf>
    <xf numFmtId="0" fontId="13" fillId="13" borderId="10" xfId="2" applyFont="1" applyFill="1" applyBorder="1" applyAlignment="1" applyProtection="1">
      <alignment horizontal="left" vertical="center" wrapText="1"/>
    </xf>
    <xf numFmtId="0" fontId="13" fillId="13" borderId="10" xfId="2" applyFont="1" applyFill="1" applyBorder="1" applyAlignment="1" applyProtection="1">
      <alignment horizontal="center" vertical="center" wrapText="1"/>
    </xf>
    <xf numFmtId="0" fontId="13" fillId="13" borderId="11" xfId="2" applyFont="1" applyFill="1" applyBorder="1" applyAlignment="1" applyProtection="1">
      <alignment horizontal="center" vertical="center" wrapText="1"/>
    </xf>
    <xf numFmtId="0" fontId="13" fillId="13" borderId="12" xfId="2" applyFont="1" applyFill="1" applyBorder="1" applyAlignment="1" applyProtection="1">
      <alignment horizontal="center" vertical="center" wrapText="1"/>
    </xf>
    <xf numFmtId="14" fontId="13" fillId="13" borderId="11" xfId="2" applyNumberFormat="1" applyFont="1" applyFill="1" applyBorder="1" applyAlignment="1" applyProtection="1">
      <alignment horizontal="center" vertical="center" wrapText="1"/>
    </xf>
    <xf numFmtId="14" fontId="13" fillId="13" borderId="53" xfId="2" applyNumberFormat="1" applyFont="1" applyFill="1" applyBorder="1" applyAlignment="1" applyProtection="1">
      <alignment horizontal="center" vertical="center" wrapText="1"/>
    </xf>
    <xf numFmtId="166" fontId="7" fillId="9" borderId="30" xfId="2" applyNumberFormat="1" applyFont="1" applyFill="1" applyBorder="1" applyAlignment="1" applyProtection="1">
      <alignment horizontal="center" vertical="center"/>
    </xf>
    <xf numFmtId="168" fontId="24" fillId="10" borderId="30" xfId="2" applyNumberFormat="1" applyFont="1" applyFill="1" applyBorder="1" applyAlignment="1" applyProtection="1">
      <alignment horizontal="center" vertical="center"/>
    </xf>
    <xf numFmtId="49" fontId="6" fillId="11" borderId="31" xfId="2" applyNumberFormat="1" applyFont="1" applyFill="1" applyBorder="1" applyProtection="1"/>
    <xf numFmtId="164" fontId="11" fillId="12" borderId="32" xfId="2" applyNumberFormat="1" applyFont="1" applyFill="1" applyBorder="1" applyAlignment="1" applyProtection="1">
      <alignment horizontal="center" vertical="center" wrapText="1"/>
    </xf>
    <xf numFmtId="166" fontId="7" fillId="9" borderId="43" xfId="2" applyNumberFormat="1" applyFont="1" applyFill="1" applyBorder="1" applyAlignment="1" applyProtection="1">
      <alignment horizontal="center" vertical="center"/>
    </xf>
    <xf numFmtId="166" fontId="7" fillId="9" borderId="23" xfId="2" applyNumberFormat="1" applyFont="1" applyFill="1" applyBorder="1" applyAlignment="1" applyProtection="1">
      <alignment horizontal="center" vertical="center"/>
    </xf>
    <xf numFmtId="166" fontId="7" fillId="9" borderId="25" xfId="2" applyNumberFormat="1" applyFont="1" applyFill="1" applyBorder="1" applyAlignment="1" applyProtection="1">
      <alignment horizontal="center" vertical="center"/>
    </xf>
  </cellXfs>
  <cellStyles count="5">
    <cellStyle name="Standard" xfId="0" builtinId="0"/>
    <cellStyle name="Standard 2" xfId="1"/>
    <cellStyle name="Standard 2 2" xfId="2"/>
    <cellStyle name="Währung 2" xfId="3"/>
    <cellStyle name="Währung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66"/>
  <sheetViews>
    <sheetView tabSelected="1" view="pageBreakPreview" zoomScaleNormal="125" zoomScaleSheetLayoutView="100" workbookViewId="0">
      <selection activeCell="M62" sqref="M62:M63"/>
    </sheetView>
  </sheetViews>
  <sheetFormatPr baseColWidth="10" defaultColWidth="12.42578125" defaultRowHeight="15" x14ac:dyDescent="0.2"/>
  <cols>
    <col min="1" max="1" width="5.140625" style="123" customWidth="1"/>
    <col min="2" max="2" width="25.7109375" style="6" customWidth="1"/>
    <col min="3" max="3" width="9" style="6" customWidth="1"/>
    <col min="4" max="4" width="10.28515625" style="6" customWidth="1"/>
    <col min="5" max="5" width="11.140625" style="6" customWidth="1"/>
    <col min="6" max="6" width="21.7109375" style="6" customWidth="1"/>
    <col min="7" max="7" width="10" style="6" customWidth="1"/>
    <col min="8" max="8" width="12.140625" style="6" hidden="1" customWidth="1"/>
    <col min="9" max="9" width="7.42578125" style="6" hidden="1" customWidth="1"/>
    <col min="10" max="10" width="12.140625" style="6" customWidth="1"/>
    <col min="11" max="11" width="23.5703125" style="6" customWidth="1"/>
    <col min="12" max="15" width="16.5703125" style="6" customWidth="1"/>
    <col min="16" max="16384" width="12.42578125" style="6"/>
  </cols>
  <sheetData>
    <row r="1" spans="1:36" ht="46.5" customHeight="1" x14ac:dyDescent="0.25">
      <c r="A1" s="228" t="s">
        <v>71</v>
      </c>
      <c r="B1" s="228"/>
      <c r="C1" s="228"/>
      <c r="D1" s="228"/>
      <c r="E1" s="228"/>
      <c r="F1" s="228"/>
      <c r="G1" s="228"/>
      <c r="H1" s="153"/>
      <c r="I1" s="153"/>
      <c r="J1" s="153"/>
      <c r="K1" s="229" t="s">
        <v>47</v>
      </c>
      <c r="L1" s="229"/>
      <c r="M1" s="126"/>
      <c r="N1" s="4"/>
      <c r="O1" s="5"/>
      <c r="P1" s="5"/>
      <c r="Q1" s="5"/>
      <c r="R1" s="5"/>
      <c r="S1" s="5"/>
    </row>
    <row r="2" spans="1:36" ht="15.6" x14ac:dyDescent="0.35">
      <c r="A2" s="7"/>
      <c r="B2" s="7"/>
      <c r="C2" s="7"/>
      <c r="D2" s="7"/>
      <c r="E2" s="8"/>
      <c r="F2" s="2"/>
      <c r="G2" s="3"/>
      <c r="H2" s="3"/>
      <c r="I2" s="3"/>
      <c r="J2" s="3"/>
      <c r="K2" s="9" t="s">
        <v>69</v>
      </c>
      <c r="L2" s="9"/>
      <c r="M2" s="9"/>
      <c r="N2" s="4"/>
      <c r="O2" s="5"/>
      <c r="P2" s="5"/>
      <c r="Q2" s="5"/>
      <c r="R2" s="5"/>
      <c r="S2" s="5"/>
    </row>
    <row r="3" spans="1:36" s="16" customFormat="1" ht="30" customHeight="1" thickBot="1" x14ac:dyDescent="0.3">
      <c r="A3" s="10" t="s">
        <v>0</v>
      </c>
      <c r="B3" s="11" t="s">
        <v>51</v>
      </c>
      <c r="C3" s="12"/>
      <c r="D3" s="12"/>
      <c r="E3" s="12"/>
      <c r="F3" s="1"/>
      <c r="G3" s="3"/>
      <c r="H3" s="3"/>
      <c r="I3" s="3"/>
      <c r="J3" s="3"/>
      <c r="K3" s="3"/>
      <c r="L3" s="3"/>
      <c r="M3" s="3"/>
      <c r="N3" s="13"/>
      <c r="O3" s="14"/>
      <c r="P3" s="14"/>
      <c r="Q3" s="14"/>
      <c r="R3" s="14"/>
      <c r="S3" s="14"/>
      <c r="T3" s="15"/>
      <c r="U3" s="15"/>
      <c r="V3" s="15"/>
      <c r="AH3" s="17"/>
      <c r="AI3" s="17"/>
      <c r="AJ3" s="17"/>
    </row>
    <row r="4" spans="1:36" s="17" customFormat="1" ht="30.75" customHeight="1" thickBot="1" x14ac:dyDescent="0.3">
      <c r="A4" s="18" t="s">
        <v>1</v>
      </c>
      <c r="B4" s="19" t="s">
        <v>55</v>
      </c>
      <c r="C4" s="20"/>
      <c r="D4" s="12"/>
      <c r="E4" s="12"/>
      <c r="F4" s="12"/>
      <c r="G4" s="12"/>
      <c r="H4" s="12"/>
      <c r="I4" s="21"/>
      <c r="J4" s="12"/>
      <c r="K4" s="12"/>
      <c r="L4" s="182" t="s">
        <v>46</v>
      </c>
      <c r="M4" s="137" t="s">
        <v>61</v>
      </c>
      <c r="N4" s="22"/>
      <c r="O4" s="23"/>
      <c r="P4" s="24"/>
      <c r="Q4" s="24"/>
      <c r="R4" s="24"/>
      <c r="S4" s="24"/>
      <c r="T4" s="16"/>
    </row>
    <row r="5" spans="1:36" s="17" customFormat="1" ht="67.5" x14ac:dyDescent="0.2">
      <c r="A5" s="25"/>
      <c r="B5" s="26" t="s">
        <v>63</v>
      </c>
      <c r="C5" s="26" t="s">
        <v>3</v>
      </c>
      <c r="D5" s="26" t="s">
        <v>64</v>
      </c>
      <c r="E5" s="26" t="s">
        <v>4</v>
      </c>
      <c r="F5" s="27" t="s">
        <v>5</v>
      </c>
      <c r="G5" s="26" t="s">
        <v>6</v>
      </c>
      <c r="H5" s="28"/>
      <c r="I5" s="29"/>
      <c r="J5" s="29" t="s">
        <v>65</v>
      </c>
      <c r="K5" s="30" t="s">
        <v>7</v>
      </c>
      <c r="L5" s="136" t="s">
        <v>44</v>
      </c>
      <c r="M5" s="136" t="s">
        <v>45</v>
      </c>
      <c r="N5" s="22" t="s">
        <v>8</v>
      </c>
      <c r="O5" s="31"/>
      <c r="P5" s="31"/>
      <c r="Q5" s="31"/>
      <c r="R5" s="31"/>
      <c r="S5" s="31"/>
      <c r="T5" s="16"/>
    </row>
    <row r="6" spans="1:36" s="17" customFormat="1" ht="33.75" customHeight="1" x14ac:dyDescent="0.2">
      <c r="A6" s="25"/>
      <c r="B6" s="32"/>
      <c r="C6" s="32"/>
      <c r="D6" s="32"/>
      <c r="E6" s="33" t="s">
        <v>9</v>
      </c>
      <c r="F6" s="34" t="s">
        <v>10</v>
      </c>
      <c r="G6" s="33"/>
      <c r="H6" s="35" t="s">
        <v>11</v>
      </c>
      <c r="I6" s="33" t="s">
        <v>12</v>
      </c>
      <c r="J6" s="36" t="s">
        <v>13</v>
      </c>
      <c r="K6" s="33" t="s">
        <v>14</v>
      </c>
      <c r="L6" s="37"/>
      <c r="M6" s="37"/>
      <c r="N6" s="22"/>
      <c r="O6" s="31"/>
      <c r="P6" s="31"/>
      <c r="Q6" s="31"/>
      <c r="R6" s="31"/>
      <c r="S6" s="31"/>
      <c r="T6" s="16"/>
    </row>
    <row r="7" spans="1:36" s="50" customFormat="1" ht="0.75" customHeight="1" x14ac:dyDescent="0.35">
      <c r="A7" s="38"/>
      <c r="B7" s="39"/>
      <c r="C7" s="40"/>
      <c r="D7" s="41"/>
      <c r="E7" s="41"/>
      <c r="F7" s="42"/>
      <c r="G7" s="41"/>
      <c r="H7" s="43"/>
      <c r="I7" s="44"/>
      <c r="J7" s="41"/>
      <c r="K7" s="45"/>
      <c r="L7" s="46"/>
      <c r="M7" s="46"/>
      <c r="N7" s="47"/>
      <c r="O7" s="48"/>
      <c r="P7" s="48"/>
      <c r="Q7" s="48"/>
      <c r="R7" s="48"/>
      <c r="S7" s="48"/>
      <c r="T7" s="49"/>
    </row>
    <row r="8" spans="1:36" s="17" customFormat="1" ht="27" hidden="1" customHeight="1" x14ac:dyDescent="0.3">
      <c r="A8" s="38"/>
      <c r="B8" s="51"/>
      <c r="C8" s="51"/>
      <c r="D8" s="52"/>
      <c r="E8" s="53"/>
      <c r="F8" s="54"/>
      <c r="G8" s="55"/>
      <c r="H8" s="56"/>
      <c r="I8" s="57"/>
      <c r="J8" s="58"/>
      <c r="K8" s="59"/>
      <c r="L8" s="60"/>
      <c r="M8" s="60"/>
      <c r="N8" s="230"/>
      <c r="O8" s="230"/>
      <c r="P8" s="230"/>
      <c r="Q8" s="230"/>
      <c r="R8" s="230"/>
      <c r="S8" s="230"/>
      <c r="T8" s="16"/>
    </row>
    <row r="9" spans="1:36" s="17" customFormat="1" ht="15.75" customHeight="1" x14ac:dyDescent="0.2">
      <c r="A9" s="62"/>
      <c r="B9" s="231" t="s">
        <v>54</v>
      </c>
      <c r="C9" s="232"/>
      <c r="D9" s="232"/>
      <c r="E9" s="63"/>
      <c r="F9" s="64"/>
      <c r="G9" s="65"/>
      <c r="H9" s="63"/>
      <c r="I9" s="63"/>
      <c r="J9" s="66"/>
      <c r="K9" s="67"/>
      <c r="L9" s="68"/>
      <c r="M9" s="142"/>
      <c r="N9" s="233" t="s">
        <v>62</v>
      </c>
      <c r="O9" s="230"/>
      <c r="P9" s="230"/>
      <c r="Q9" s="230"/>
      <c r="R9" s="230"/>
      <c r="S9" s="230"/>
      <c r="T9" s="16"/>
    </row>
    <row r="10" spans="1:36" s="15" customFormat="1" ht="24" customHeight="1" thickBot="1" x14ac:dyDescent="0.25">
      <c r="A10" s="38"/>
      <c r="B10" s="239" t="s">
        <v>68</v>
      </c>
      <c r="C10" s="240"/>
      <c r="D10" s="240"/>
      <c r="E10" s="240"/>
      <c r="F10" s="240"/>
      <c r="G10" s="241"/>
      <c r="H10" s="163"/>
      <c r="I10" s="164"/>
      <c r="J10" s="165"/>
      <c r="K10" s="166"/>
      <c r="L10" s="141">
        <f t="shared" ref="L10:L29" si="0">F10*J10+K10</f>
        <v>0</v>
      </c>
      <c r="M10" s="143"/>
      <c r="N10" s="230"/>
      <c r="O10" s="230"/>
      <c r="P10" s="230"/>
      <c r="Q10" s="230"/>
      <c r="R10" s="230"/>
      <c r="S10" s="230"/>
    </row>
    <row r="11" spans="1:36" s="15" customFormat="1" ht="21.75" customHeight="1" x14ac:dyDescent="0.3">
      <c r="A11" s="38"/>
      <c r="B11" s="167" t="s">
        <v>60</v>
      </c>
      <c r="C11" s="168"/>
      <c r="D11" s="181"/>
      <c r="E11" s="169">
        <v>39.4</v>
      </c>
      <c r="F11" s="170"/>
      <c r="G11" s="171"/>
      <c r="H11" s="172"/>
      <c r="I11" s="173"/>
      <c r="J11" s="174">
        <v>0</v>
      </c>
      <c r="K11" s="170"/>
      <c r="L11" s="141">
        <f t="shared" si="0"/>
        <v>0</v>
      </c>
      <c r="M11" s="143"/>
      <c r="N11" s="70"/>
      <c r="O11" s="14"/>
      <c r="P11" s="14"/>
      <c r="Q11" s="14"/>
      <c r="R11" s="14"/>
      <c r="S11" s="14"/>
    </row>
    <row r="12" spans="1:36" s="15" customFormat="1" ht="21.75" customHeight="1" x14ac:dyDescent="0.3">
      <c r="A12" s="38"/>
      <c r="B12" s="167" t="s">
        <v>58</v>
      </c>
      <c r="C12" s="168"/>
      <c r="D12" s="175"/>
      <c r="E12" s="169">
        <v>39.4</v>
      </c>
      <c r="F12" s="170"/>
      <c r="G12" s="176"/>
      <c r="H12" s="172"/>
      <c r="I12" s="173"/>
      <c r="J12" s="177">
        <v>0</v>
      </c>
      <c r="K12" s="170"/>
      <c r="L12" s="141">
        <f t="shared" si="0"/>
        <v>0</v>
      </c>
      <c r="M12" s="143"/>
      <c r="N12" s="70"/>
      <c r="O12" s="14"/>
      <c r="P12" s="14"/>
      <c r="Q12" s="14"/>
      <c r="R12" s="14"/>
      <c r="S12" s="14"/>
    </row>
    <row r="13" spans="1:36" s="15" customFormat="1" ht="11.25" customHeight="1" x14ac:dyDescent="0.3">
      <c r="A13" s="71"/>
      <c r="B13" s="178" t="s">
        <v>59</v>
      </c>
      <c r="C13" s="179"/>
      <c r="D13" s="175"/>
      <c r="E13" s="169">
        <v>39.4</v>
      </c>
      <c r="F13" s="180"/>
      <c r="G13" s="176"/>
      <c r="H13" s="172"/>
      <c r="I13" s="173"/>
      <c r="J13" s="177">
        <v>0</v>
      </c>
      <c r="K13" s="170"/>
      <c r="L13" s="141">
        <f t="shared" si="0"/>
        <v>0</v>
      </c>
      <c r="M13" s="143"/>
      <c r="N13" s="70"/>
      <c r="O13" s="14"/>
      <c r="P13" s="14"/>
      <c r="Q13" s="14"/>
      <c r="R13" s="14"/>
      <c r="S13" s="14"/>
    </row>
    <row r="14" spans="1:36" s="15" customFormat="1" ht="11.25" customHeight="1" x14ac:dyDescent="0.3">
      <c r="A14" s="71"/>
      <c r="B14" s="178"/>
      <c r="C14" s="179"/>
      <c r="D14" s="175"/>
      <c r="E14" s="169">
        <v>39.4</v>
      </c>
      <c r="F14" s="180"/>
      <c r="G14" s="176"/>
      <c r="H14" s="172"/>
      <c r="I14" s="173"/>
      <c r="J14" s="177">
        <v>0</v>
      </c>
      <c r="K14" s="170"/>
      <c r="L14" s="141">
        <f t="shared" si="0"/>
        <v>0</v>
      </c>
      <c r="M14" s="143"/>
      <c r="N14" s="70"/>
      <c r="O14" s="14"/>
      <c r="P14" s="14"/>
      <c r="Q14" s="14"/>
      <c r="R14" s="14"/>
      <c r="S14" s="14"/>
    </row>
    <row r="15" spans="1:36" s="15" customFormat="1" ht="11.25" customHeight="1" x14ac:dyDescent="0.3">
      <c r="A15" s="71"/>
      <c r="B15" s="178"/>
      <c r="C15" s="179"/>
      <c r="D15" s="175"/>
      <c r="E15" s="169">
        <v>39.4</v>
      </c>
      <c r="F15" s="180"/>
      <c r="G15" s="176"/>
      <c r="H15" s="172"/>
      <c r="I15" s="173"/>
      <c r="J15" s="177">
        <v>0</v>
      </c>
      <c r="K15" s="170"/>
      <c r="L15" s="69">
        <f t="shared" si="0"/>
        <v>0</v>
      </c>
      <c r="M15" s="138"/>
      <c r="N15" s="70"/>
      <c r="O15" s="14"/>
      <c r="P15" s="14"/>
      <c r="Q15" s="14"/>
      <c r="R15" s="14"/>
      <c r="S15" s="14"/>
    </row>
    <row r="16" spans="1:36" s="15" customFormat="1" ht="11.25" customHeight="1" x14ac:dyDescent="0.3">
      <c r="A16" s="71"/>
      <c r="B16" s="178"/>
      <c r="C16" s="179"/>
      <c r="D16" s="175"/>
      <c r="E16" s="169">
        <v>39.4</v>
      </c>
      <c r="F16" s="180"/>
      <c r="G16" s="176"/>
      <c r="H16" s="172"/>
      <c r="I16" s="173"/>
      <c r="J16" s="177">
        <v>0</v>
      </c>
      <c r="K16" s="170"/>
      <c r="L16" s="69">
        <f t="shared" si="0"/>
        <v>0</v>
      </c>
      <c r="M16" s="138"/>
      <c r="N16" s="70"/>
      <c r="O16" s="14"/>
      <c r="P16" s="14"/>
      <c r="Q16" s="14"/>
      <c r="R16" s="14"/>
      <c r="S16" s="14"/>
    </row>
    <row r="17" spans="1:19" s="15" customFormat="1" ht="11.25" customHeight="1" x14ac:dyDescent="0.3">
      <c r="A17" s="71"/>
      <c r="B17" s="178"/>
      <c r="C17" s="179"/>
      <c r="D17" s="175"/>
      <c r="E17" s="169">
        <v>39.4</v>
      </c>
      <c r="F17" s="180"/>
      <c r="G17" s="176"/>
      <c r="H17" s="172"/>
      <c r="I17" s="173"/>
      <c r="J17" s="177">
        <v>0</v>
      </c>
      <c r="K17" s="170"/>
      <c r="L17" s="69">
        <f t="shared" si="0"/>
        <v>0</v>
      </c>
      <c r="M17" s="138"/>
      <c r="N17" s="70"/>
      <c r="O17" s="14"/>
      <c r="P17" s="14"/>
      <c r="Q17" s="14"/>
      <c r="R17" s="14"/>
      <c r="S17" s="14"/>
    </row>
    <row r="18" spans="1:19" s="15" customFormat="1" ht="11.25" customHeight="1" x14ac:dyDescent="0.3">
      <c r="A18" s="71"/>
      <c r="B18" s="178"/>
      <c r="C18" s="179"/>
      <c r="D18" s="175"/>
      <c r="E18" s="169">
        <v>39.4</v>
      </c>
      <c r="F18" s="180"/>
      <c r="G18" s="176"/>
      <c r="H18" s="172"/>
      <c r="I18" s="173"/>
      <c r="J18" s="177">
        <v>0</v>
      </c>
      <c r="K18" s="170"/>
      <c r="L18" s="69">
        <f t="shared" si="0"/>
        <v>0</v>
      </c>
      <c r="M18" s="138"/>
      <c r="N18" s="70"/>
      <c r="O18" s="14"/>
      <c r="P18" s="14"/>
      <c r="Q18" s="14"/>
      <c r="R18" s="14"/>
      <c r="S18" s="14"/>
    </row>
    <row r="19" spans="1:19" s="15" customFormat="1" ht="11.25" customHeight="1" x14ac:dyDescent="0.3">
      <c r="A19" s="71"/>
      <c r="B19" s="178"/>
      <c r="C19" s="179"/>
      <c r="D19" s="175"/>
      <c r="E19" s="169">
        <v>39.4</v>
      </c>
      <c r="F19" s="180"/>
      <c r="G19" s="176"/>
      <c r="H19" s="172"/>
      <c r="I19" s="173"/>
      <c r="J19" s="177">
        <v>0</v>
      </c>
      <c r="K19" s="170"/>
      <c r="L19" s="69">
        <f t="shared" si="0"/>
        <v>0</v>
      </c>
      <c r="M19" s="138"/>
      <c r="N19" s="70"/>
      <c r="O19" s="14"/>
      <c r="P19" s="14"/>
      <c r="Q19" s="14"/>
      <c r="R19" s="14"/>
      <c r="S19" s="14"/>
    </row>
    <row r="20" spans="1:19" s="15" customFormat="1" ht="11.25" customHeight="1" x14ac:dyDescent="0.3">
      <c r="A20" s="71"/>
      <c r="B20" s="167"/>
      <c r="C20" s="179"/>
      <c r="D20" s="175"/>
      <c r="E20" s="169">
        <v>39.4</v>
      </c>
      <c r="F20" s="180"/>
      <c r="G20" s="176"/>
      <c r="H20" s="172"/>
      <c r="I20" s="173"/>
      <c r="J20" s="177">
        <v>0</v>
      </c>
      <c r="K20" s="170"/>
      <c r="L20" s="69">
        <f t="shared" si="0"/>
        <v>0</v>
      </c>
      <c r="M20" s="138"/>
      <c r="N20" s="70"/>
      <c r="O20" s="14"/>
      <c r="P20" s="14"/>
      <c r="Q20" s="14"/>
      <c r="R20" s="14"/>
      <c r="S20" s="14"/>
    </row>
    <row r="21" spans="1:19" s="15" customFormat="1" ht="11.25" customHeight="1" x14ac:dyDescent="0.3">
      <c r="A21" s="71"/>
      <c r="B21" s="167"/>
      <c r="C21" s="179"/>
      <c r="D21" s="175"/>
      <c r="E21" s="169">
        <v>39.4</v>
      </c>
      <c r="F21" s="180"/>
      <c r="G21" s="176"/>
      <c r="H21" s="172"/>
      <c r="I21" s="173"/>
      <c r="J21" s="177">
        <v>0</v>
      </c>
      <c r="K21" s="170"/>
      <c r="L21" s="69">
        <f t="shared" si="0"/>
        <v>0</v>
      </c>
      <c r="M21" s="138"/>
      <c r="N21" s="70"/>
      <c r="O21" s="14"/>
      <c r="P21" s="14"/>
      <c r="Q21" s="14"/>
      <c r="R21" s="14"/>
      <c r="S21" s="14"/>
    </row>
    <row r="22" spans="1:19" s="15" customFormat="1" ht="11.25" customHeight="1" x14ac:dyDescent="0.3">
      <c r="A22" s="71"/>
      <c r="B22" s="167"/>
      <c r="C22" s="179"/>
      <c r="D22" s="175"/>
      <c r="E22" s="169">
        <v>39.4</v>
      </c>
      <c r="F22" s="180"/>
      <c r="G22" s="176"/>
      <c r="H22" s="172"/>
      <c r="I22" s="173"/>
      <c r="J22" s="177">
        <v>0</v>
      </c>
      <c r="K22" s="170"/>
      <c r="L22" s="69">
        <f t="shared" si="0"/>
        <v>0</v>
      </c>
      <c r="M22" s="138"/>
      <c r="N22" s="70"/>
      <c r="O22" s="14"/>
      <c r="P22" s="14"/>
      <c r="Q22" s="14"/>
      <c r="R22" s="14"/>
      <c r="S22" s="14"/>
    </row>
    <row r="23" spans="1:19" s="15" customFormat="1" ht="11.25" customHeight="1" x14ac:dyDescent="0.3">
      <c r="A23" s="71"/>
      <c r="B23" s="178"/>
      <c r="C23" s="179"/>
      <c r="D23" s="175"/>
      <c r="E23" s="169">
        <v>39.4</v>
      </c>
      <c r="F23" s="180"/>
      <c r="G23" s="176"/>
      <c r="H23" s="172"/>
      <c r="I23" s="173"/>
      <c r="J23" s="177">
        <v>0</v>
      </c>
      <c r="K23" s="170"/>
      <c r="L23" s="69">
        <f t="shared" si="0"/>
        <v>0</v>
      </c>
      <c r="M23" s="138"/>
      <c r="N23" s="70"/>
      <c r="O23" s="14"/>
      <c r="P23" s="14"/>
      <c r="Q23" s="14"/>
      <c r="R23" s="14"/>
      <c r="S23" s="14"/>
    </row>
    <row r="24" spans="1:19" s="15" customFormat="1" ht="11.25" customHeight="1" x14ac:dyDescent="0.3">
      <c r="A24" s="71"/>
      <c r="B24" s="178"/>
      <c r="C24" s="179"/>
      <c r="D24" s="175"/>
      <c r="E24" s="169">
        <v>39.4</v>
      </c>
      <c r="F24" s="180"/>
      <c r="G24" s="176"/>
      <c r="H24" s="172"/>
      <c r="I24" s="173"/>
      <c r="J24" s="177">
        <v>0</v>
      </c>
      <c r="K24" s="170"/>
      <c r="L24" s="69">
        <f t="shared" si="0"/>
        <v>0</v>
      </c>
      <c r="M24" s="138"/>
      <c r="N24" s="70"/>
      <c r="O24" s="14"/>
      <c r="P24" s="14"/>
      <c r="Q24" s="14"/>
      <c r="R24" s="14"/>
      <c r="S24" s="14"/>
    </row>
    <row r="25" spans="1:19" s="15" customFormat="1" ht="11.25" customHeight="1" x14ac:dyDescent="0.3">
      <c r="A25" s="71"/>
      <c r="B25" s="178"/>
      <c r="C25" s="179"/>
      <c r="D25" s="175"/>
      <c r="E25" s="169">
        <v>39.4</v>
      </c>
      <c r="F25" s="180"/>
      <c r="G25" s="176"/>
      <c r="H25" s="172"/>
      <c r="I25" s="173"/>
      <c r="J25" s="177">
        <v>0</v>
      </c>
      <c r="K25" s="170"/>
      <c r="L25" s="69">
        <f t="shared" si="0"/>
        <v>0</v>
      </c>
      <c r="M25" s="138"/>
      <c r="N25" s="70"/>
      <c r="O25" s="14"/>
      <c r="P25" s="14"/>
      <c r="Q25" s="14"/>
      <c r="R25" s="14"/>
      <c r="S25" s="14"/>
    </row>
    <row r="26" spans="1:19" s="15" customFormat="1" ht="11.25" customHeight="1" x14ac:dyDescent="0.3">
      <c r="A26" s="71"/>
      <c r="B26" s="178"/>
      <c r="C26" s="179"/>
      <c r="D26" s="175"/>
      <c r="E26" s="169">
        <v>39.4</v>
      </c>
      <c r="F26" s="180"/>
      <c r="G26" s="176"/>
      <c r="H26" s="172"/>
      <c r="I26" s="173"/>
      <c r="J26" s="177">
        <v>0</v>
      </c>
      <c r="K26" s="170"/>
      <c r="L26" s="69">
        <f t="shared" si="0"/>
        <v>0</v>
      </c>
      <c r="M26" s="138"/>
      <c r="N26" s="70"/>
      <c r="O26" s="14"/>
      <c r="P26" s="14"/>
      <c r="Q26" s="14"/>
      <c r="R26" s="14"/>
      <c r="S26" s="14"/>
    </row>
    <row r="27" spans="1:19" s="15" customFormat="1" ht="11.25" customHeight="1" x14ac:dyDescent="0.3">
      <c r="A27" s="71"/>
      <c r="B27" s="178"/>
      <c r="C27" s="179"/>
      <c r="D27" s="175"/>
      <c r="E27" s="169">
        <v>39.4</v>
      </c>
      <c r="F27" s="180"/>
      <c r="G27" s="176"/>
      <c r="H27" s="172"/>
      <c r="I27" s="173"/>
      <c r="J27" s="177">
        <v>0</v>
      </c>
      <c r="K27" s="170"/>
      <c r="L27" s="69">
        <f t="shared" si="0"/>
        <v>0</v>
      </c>
      <c r="M27" s="138"/>
      <c r="N27" s="70"/>
      <c r="O27" s="14"/>
      <c r="P27" s="14"/>
      <c r="Q27" s="14"/>
      <c r="R27" s="14"/>
      <c r="S27" s="14"/>
    </row>
    <row r="28" spans="1:19" s="15" customFormat="1" ht="11.25" customHeight="1" x14ac:dyDescent="0.3">
      <c r="A28" s="71"/>
      <c r="B28" s="178"/>
      <c r="C28" s="179"/>
      <c r="D28" s="175"/>
      <c r="E28" s="169">
        <v>39.4</v>
      </c>
      <c r="F28" s="180"/>
      <c r="G28" s="176"/>
      <c r="H28" s="172"/>
      <c r="I28" s="173"/>
      <c r="J28" s="177">
        <v>0</v>
      </c>
      <c r="K28" s="170"/>
      <c r="L28" s="69">
        <f t="shared" si="0"/>
        <v>0</v>
      </c>
      <c r="M28" s="138"/>
      <c r="N28" s="70"/>
      <c r="O28" s="14"/>
      <c r="P28" s="14"/>
      <c r="Q28" s="14"/>
      <c r="R28" s="14"/>
      <c r="S28" s="14"/>
    </row>
    <row r="29" spans="1:19" s="15" customFormat="1" ht="11.25" customHeight="1" x14ac:dyDescent="0.3">
      <c r="A29" s="71"/>
      <c r="B29" s="178"/>
      <c r="C29" s="179"/>
      <c r="D29" s="175"/>
      <c r="E29" s="169">
        <v>39.4</v>
      </c>
      <c r="F29" s="180"/>
      <c r="G29" s="176"/>
      <c r="H29" s="172"/>
      <c r="I29" s="173"/>
      <c r="J29" s="177">
        <v>0</v>
      </c>
      <c r="K29" s="170"/>
      <c r="L29" s="69">
        <f t="shared" si="0"/>
        <v>0</v>
      </c>
      <c r="M29" s="138"/>
      <c r="N29" s="70"/>
      <c r="O29" s="14"/>
      <c r="P29" s="14"/>
      <c r="Q29" s="14"/>
      <c r="R29" s="14"/>
      <c r="S29" s="14"/>
    </row>
    <row r="30" spans="1:19" s="15" customFormat="1" ht="21.75" customHeight="1" x14ac:dyDescent="0.2">
      <c r="A30" s="62"/>
      <c r="B30" s="245" t="s">
        <v>49</v>
      </c>
      <c r="C30" s="246"/>
      <c r="D30" s="246"/>
      <c r="E30" s="246"/>
      <c r="F30" s="64"/>
      <c r="G30" s="65"/>
      <c r="H30" s="63"/>
      <c r="I30" s="63"/>
      <c r="J30" s="66"/>
      <c r="K30" s="67"/>
      <c r="L30" s="68"/>
      <c r="M30" s="68"/>
      <c r="N30" s="70"/>
      <c r="O30" s="14"/>
      <c r="P30" s="14"/>
      <c r="Q30" s="14"/>
      <c r="R30" s="14"/>
      <c r="S30" s="14"/>
    </row>
    <row r="31" spans="1:19" s="15" customFormat="1" ht="25.5" customHeight="1" thickBot="1" x14ac:dyDescent="0.25">
      <c r="A31" s="71"/>
      <c r="B31" s="250" t="s">
        <v>68</v>
      </c>
      <c r="C31" s="251"/>
      <c r="D31" s="251"/>
      <c r="E31" s="251"/>
      <c r="F31" s="251"/>
      <c r="G31" s="252"/>
      <c r="H31" s="161"/>
      <c r="I31" s="161"/>
      <c r="J31" s="253"/>
      <c r="K31" s="254"/>
      <c r="L31" s="139"/>
      <c r="M31" s="69">
        <f t="shared" ref="M31:M40" si="1">F31*J31+K31</f>
        <v>0</v>
      </c>
      <c r="N31" s="70"/>
      <c r="O31" s="14"/>
      <c r="P31" s="14"/>
      <c r="Q31" s="14"/>
      <c r="R31" s="14"/>
      <c r="S31" s="14"/>
    </row>
    <row r="32" spans="1:19" s="15" customFormat="1" ht="12" customHeight="1" x14ac:dyDescent="0.2">
      <c r="A32" s="71"/>
      <c r="B32" s="255"/>
      <c r="C32" s="256"/>
      <c r="D32" s="257"/>
      <c r="E32" s="258">
        <v>39.4</v>
      </c>
      <c r="F32" s="259"/>
      <c r="G32" s="260"/>
      <c r="H32" s="160"/>
      <c r="I32" s="160"/>
      <c r="J32" s="261">
        <v>0</v>
      </c>
      <c r="K32" s="259"/>
      <c r="L32" s="140"/>
      <c r="M32" s="69">
        <f t="shared" si="1"/>
        <v>0</v>
      </c>
      <c r="N32" s="70"/>
      <c r="O32" s="14"/>
      <c r="P32" s="14"/>
      <c r="Q32" s="14"/>
      <c r="R32" s="14"/>
      <c r="S32" s="14"/>
    </row>
    <row r="33" spans="1:36" s="15" customFormat="1" ht="12" customHeight="1" x14ac:dyDescent="0.2">
      <c r="A33" s="71"/>
      <c r="B33" s="255"/>
      <c r="C33" s="256"/>
      <c r="D33" s="262"/>
      <c r="E33" s="258">
        <v>39.4</v>
      </c>
      <c r="F33" s="259"/>
      <c r="G33" s="263"/>
      <c r="H33" s="137"/>
      <c r="I33" s="137"/>
      <c r="J33" s="261">
        <v>0</v>
      </c>
      <c r="K33" s="259"/>
      <c r="L33" s="140"/>
      <c r="M33" s="69">
        <f t="shared" si="1"/>
        <v>0</v>
      </c>
      <c r="N33" s="70"/>
      <c r="O33" s="14"/>
      <c r="P33" s="14"/>
      <c r="Q33" s="14"/>
      <c r="R33" s="14"/>
      <c r="S33" s="14"/>
    </row>
    <row r="34" spans="1:36" s="15" customFormat="1" ht="12" customHeight="1" x14ac:dyDescent="0.2">
      <c r="A34" s="71"/>
      <c r="B34" s="255"/>
      <c r="C34" s="256"/>
      <c r="D34" s="262"/>
      <c r="E34" s="258">
        <v>39.4</v>
      </c>
      <c r="F34" s="259"/>
      <c r="G34" s="263"/>
      <c r="H34" s="137"/>
      <c r="I34" s="137"/>
      <c r="J34" s="261">
        <v>0</v>
      </c>
      <c r="K34" s="259"/>
      <c r="L34" s="140"/>
      <c r="M34" s="69">
        <f t="shared" si="1"/>
        <v>0</v>
      </c>
      <c r="N34" s="70"/>
      <c r="O34" s="14"/>
      <c r="P34" s="14"/>
      <c r="Q34" s="14"/>
      <c r="R34" s="14"/>
      <c r="S34" s="14"/>
    </row>
    <row r="35" spans="1:36" s="15" customFormat="1" ht="12" customHeight="1" x14ac:dyDescent="0.2">
      <c r="A35" s="71"/>
      <c r="B35" s="255"/>
      <c r="C35" s="256"/>
      <c r="D35" s="262"/>
      <c r="E35" s="258">
        <v>39.4</v>
      </c>
      <c r="F35" s="259"/>
      <c r="G35" s="263"/>
      <c r="H35" s="137"/>
      <c r="I35" s="137"/>
      <c r="J35" s="261">
        <v>0</v>
      </c>
      <c r="K35" s="259"/>
      <c r="L35" s="140"/>
      <c r="M35" s="69">
        <f t="shared" si="1"/>
        <v>0</v>
      </c>
      <c r="N35" s="70"/>
      <c r="O35" s="14"/>
      <c r="P35" s="14"/>
      <c r="Q35" s="14"/>
      <c r="R35" s="14"/>
      <c r="S35" s="14"/>
    </row>
    <row r="36" spans="1:36" s="15" customFormat="1" ht="12" customHeight="1" x14ac:dyDescent="0.2">
      <c r="A36" s="71"/>
      <c r="B36" s="255"/>
      <c r="C36" s="256"/>
      <c r="D36" s="262"/>
      <c r="E36" s="258">
        <v>39.4</v>
      </c>
      <c r="F36" s="259"/>
      <c r="G36" s="263"/>
      <c r="H36" s="137"/>
      <c r="I36" s="137"/>
      <c r="J36" s="261">
        <v>0</v>
      </c>
      <c r="K36" s="259"/>
      <c r="L36" s="140"/>
      <c r="M36" s="69">
        <f t="shared" si="1"/>
        <v>0</v>
      </c>
      <c r="N36" s="70"/>
      <c r="O36" s="14"/>
      <c r="P36" s="14"/>
      <c r="Q36" s="14"/>
      <c r="R36" s="14"/>
      <c r="S36" s="14"/>
    </row>
    <row r="37" spans="1:36" s="15" customFormat="1" ht="12" customHeight="1" x14ac:dyDescent="0.2">
      <c r="A37" s="71"/>
      <c r="B37" s="255"/>
      <c r="C37" s="256"/>
      <c r="D37" s="262"/>
      <c r="E37" s="258">
        <v>39.4</v>
      </c>
      <c r="F37" s="259"/>
      <c r="G37" s="263"/>
      <c r="H37" s="137"/>
      <c r="I37" s="137"/>
      <c r="J37" s="261">
        <v>0</v>
      </c>
      <c r="K37" s="259"/>
      <c r="L37" s="140"/>
      <c r="M37" s="69">
        <f t="shared" si="1"/>
        <v>0</v>
      </c>
      <c r="N37" s="70"/>
      <c r="O37" s="14"/>
      <c r="P37" s="14"/>
      <c r="Q37" s="14"/>
      <c r="R37" s="14"/>
      <c r="S37" s="14"/>
    </row>
    <row r="38" spans="1:36" s="15" customFormat="1" ht="12" customHeight="1" x14ac:dyDescent="0.2">
      <c r="A38" s="71"/>
      <c r="B38" s="255"/>
      <c r="C38" s="256"/>
      <c r="D38" s="262"/>
      <c r="E38" s="258">
        <v>39.4</v>
      </c>
      <c r="F38" s="259"/>
      <c r="G38" s="263"/>
      <c r="H38" s="137"/>
      <c r="I38" s="137"/>
      <c r="J38" s="261">
        <v>0</v>
      </c>
      <c r="K38" s="259"/>
      <c r="L38" s="140"/>
      <c r="M38" s="69">
        <f t="shared" si="1"/>
        <v>0</v>
      </c>
      <c r="N38" s="70"/>
      <c r="O38" s="14"/>
      <c r="P38" s="14"/>
      <c r="Q38" s="14"/>
      <c r="R38" s="14"/>
      <c r="S38" s="14"/>
    </row>
    <row r="39" spans="1:36" s="15" customFormat="1" ht="12" customHeight="1" x14ac:dyDescent="0.2">
      <c r="A39" s="71"/>
      <c r="B39" s="255"/>
      <c r="C39" s="256"/>
      <c r="D39" s="262"/>
      <c r="E39" s="258">
        <v>39.4</v>
      </c>
      <c r="F39" s="259"/>
      <c r="G39" s="263"/>
      <c r="H39" s="137"/>
      <c r="I39" s="137"/>
      <c r="J39" s="261">
        <v>0</v>
      </c>
      <c r="K39" s="259"/>
      <c r="L39" s="140"/>
      <c r="M39" s="69">
        <f t="shared" si="1"/>
        <v>0</v>
      </c>
      <c r="N39" s="70"/>
      <c r="O39" s="162"/>
      <c r="P39" s="14"/>
      <c r="Q39" s="14"/>
      <c r="R39" s="14"/>
      <c r="S39" s="14"/>
    </row>
    <row r="40" spans="1:36" s="15" customFormat="1" ht="12" customHeight="1" thickBot="1" x14ac:dyDescent="0.25">
      <c r="A40" s="71"/>
      <c r="B40" s="255"/>
      <c r="C40" s="256"/>
      <c r="D40" s="262"/>
      <c r="E40" s="258">
        <v>39.4</v>
      </c>
      <c r="F40" s="259"/>
      <c r="G40" s="263"/>
      <c r="H40" s="137"/>
      <c r="I40" s="137"/>
      <c r="J40" s="261">
        <v>0</v>
      </c>
      <c r="K40" s="259"/>
      <c r="L40" s="140"/>
      <c r="M40" s="69">
        <f t="shared" si="1"/>
        <v>0</v>
      </c>
      <c r="N40" s="70" t="s">
        <v>56</v>
      </c>
      <c r="O40" s="162" t="s">
        <v>57</v>
      </c>
      <c r="P40" s="14"/>
      <c r="Q40" s="14"/>
      <c r="R40" s="14"/>
      <c r="S40" s="14"/>
    </row>
    <row r="41" spans="1:36" s="17" customFormat="1" ht="35.25" customHeight="1" x14ac:dyDescent="0.2">
      <c r="A41" s="72"/>
      <c r="B41" s="26" t="s">
        <v>2</v>
      </c>
      <c r="C41" s="26" t="s">
        <v>17</v>
      </c>
      <c r="D41" s="234" t="s">
        <v>18</v>
      </c>
      <c r="E41" s="234"/>
      <c r="F41" s="235" t="s">
        <v>19</v>
      </c>
      <c r="G41" s="235"/>
      <c r="H41" s="73"/>
      <c r="I41" s="236"/>
      <c r="J41" s="236"/>
      <c r="K41" s="74" t="s">
        <v>20</v>
      </c>
      <c r="L41" s="183">
        <f>SUM(L10:L29)</f>
        <v>0</v>
      </c>
      <c r="M41" s="135">
        <f>SUM(M10:M40)</f>
        <v>0</v>
      </c>
      <c r="N41" s="158"/>
      <c r="O41" s="159"/>
      <c r="P41" s="156"/>
      <c r="Q41" s="156"/>
      <c r="R41" s="156"/>
      <c r="S41" s="61"/>
      <c r="T41" s="16"/>
    </row>
    <row r="42" spans="1:36" s="17" customFormat="1" ht="87.75" customHeight="1" x14ac:dyDescent="0.2">
      <c r="A42" s="75"/>
      <c r="B42" s="184" t="s">
        <v>0</v>
      </c>
      <c r="C42" s="185" t="s">
        <v>66</v>
      </c>
      <c r="D42" s="242"/>
      <c r="E42" s="242"/>
      <c r="F42" s="243"/>
      <c r="G42" s="244"/>
      <c r="H42" s="218" t="s">
        <v>67</v>
      </c>
      <c r="I42" s="219"/>
      <c r="J42" s="219"/>
      <c r="K42" s="219"/>
      <c r="L42" s="219"/>
      <c r="M42" s="220"/>
      <c r="N42" s="157"/>
      <c r="O42" s="152"/>
      <c r="P42" s="152"/>
      <c r="Q42" s="152"/>
      <c r="R42" s="152"/>
      <c r="S42" s="152"/>
      <c r="T42" s="16"/>
    </row>
    <row r="43" spans="1:36" s="17" customFormat="1" ht="20.25" customHeight="1" x14ac:dyDescent="0.2">
      <c r="A43" s="75"/>
      <c r="B43" s="264"/>
      <c r="C43" s="265"/>
      <c r="D43" s="266"/>
      <c r="E43" s="267"/>
      <c r="F43" s="268"/>
      <c r="G43" s="269"/>
      <c r="H43" s="221"/>
      <c r="I43" s="222"/>
      <c r="J43" s="222"/>
      <c r="K43" s="222"/>
      <c r="L43" s="222"/>
      <c r="M43" s="223"/>
      <c r="N43" s="152"/>
      <c r="O43" s="152"/>
      <c r="P43" s="152"/>
      <c r="Q43" s="152"/>
      <c r="R43" s="152"/>
      <c r="S43" s="152"/>
      <c r="T43" s="16"/>
    </row>
    <row r="44" spans="1:36" s="82" customFormat="1" ht="27" customHeight="1" x14ac:dyDescent="0.2">
      <c r="A44" s="76" t="s">
        <v>21</v>
      </c>
      <c r="B44" s="207" t="s">
        <v>22</v>
      </c>
      <c r="C44" s="207"/>
      <c r="D44" s="207"/>
      <c r="E44" s="207"/>
      <c r="F44" s="207"/>
      <c r="G44" s="207"/>
      <c r="H44" s="208"/>
      <c r="I44" s="208"/>
      <c r="J44" s="77">
        <f>J50</f>
        <v>8</v>
      </c>
      <c r="K44" s="78"/>
      <c r="L44" s="186"/>
      <c r="M44" s="270">
        <v>0</v>
      </c>
      <c r="N44" s="79"/>
      <c r="O44" s="80"/>
      <c r="P44" s="80"/>
      <c r="Q44" s="80"/>
      <c r="R44" s="80"/>
      <c r="S44" s="80"/>
      <c r="T44" s="81"/>
    </row>
    <row r="45" spans="1:36" s="15" customFormat="1" ht="14.1" hidden="1" x14ac:dyDescent="0.3">
      <c r="A45" s="83"/>
      <c r="B45" s="247" t="s">
        <v>23</v>
      </c>
      <c r="C45" s="247"/>
      <c r="D45" s="247"/>
      <c r="E45" s="247"/>
      <c r="F45" s="247"/>
      <c r="G45" s="247"/>
      <c r="H45" s="84"/>
      <c r="I45" s="85"/>
      <c r="J45" s="84">
        <v>12</v>
      </c>
      <c r="K45" s="86"/>
      <c r="L45" s="187"/>
      <c r="M45" s="271"/>
      <c r="N45" s="13"/>
      <c r="O45" s="14"/>
      <c r="P45" s="14"/>
      <c r="Q45" s="14"/>
      <c r="R45" s="14"/>
      <c r="S45" s="14"/>
    </row>
    <row r="46" spans="1:36" s="16" customFormat="1" ht="20.25" hidden="1" customHeight="1" x14ac:dyDescent="0.35">
      <c r="A46" s="155"/>
      <c r="B46" s="87"/>
      <c r="C46" s="88"/>
      <c r="D46" s="88"/>
      <c r="E46" s="88"/>
      <c r="F46" s="88"/>
      <c r="G46" s="88"/>
      <c r="H46" s="89"/>
      <c r="I46" s="90"/>
      <c r="J46" s="89"/>
      <c r="K46" s="91"/>
      <c r="L46" s="188"/>
      <c r="M46" s="272"/>
      <c r="N46" s="13"/>
      <c r="O46" s="14"/>
      <c r="P46" s="14"/>
      <c r="Q46" s="14"/>
      <c r="R46" s="14"/>
      <c r="S46" s="14"/>
      <c r="T46" s="15"/>
      <c r="U46" s="15"/>
      <c r="V46" s="15"/>
      <c r="AH46" s="17"/>
      <c r="AI46" s="17"/>
      <c r="AJ46" s="17"/>
    </row>
    <row r="47" spans="1:36" s="17" customFormat="1" ht="20.25" hidden="1" customHeight="1" thickBot="1" x14ac:dyDescent="0.35">
      <c r="A47" s="18"/>
      <c r="B47" s="92"/>
      <c r="C47" s="88"/>
      <c r="D47" s="88"/>
      <c r="E47" s="88"/>
      <c r="F47" s="88"/>
      <c r="G47" s="88"/>
      <c r="H47" s="93"/>
      <c r="I47" s="94"/>
      <c r="J47" s="93" t="s">
        <v>24</v>
      </c>
      <c r="K47" s="12"/>
      <c r="L47" s="189"/>
      <c r="M47" s="273"/>
      <c r="N47" s="22"/>
      <c r="O47" s="31"/>
      <c r="P47" s="31"/>
      <c r="Q47" s="31"/>
      <c r="R47" s="31"/>
      <c r="S47" s="31"/>
      <c r="T47" s="16"/>
    </row>
    <row r="48" spans="1:36" s="98" customFormat="1" ht="27" customHeight="1" x14ac:dyDescent="0.25">
      <c r="A48" s="76" t="s">
        <v>25</v>
      </c>
      <c r="B48" s="248" t="s">
        <v>26</v>
      </c>
      <c r="C48" s="248"/>
      <c r="D48" s="248"/>
      <c r="E48" s="248"/>
      <c r="F48" s="248"/>
      <c r="G48" s="248"/>
      <c r="H48" s="249"/>
      <c r="I48" s="249"/>
      <c r="J48" s="193">
        <f>J50</f>
        <v>8</v>
      </c>
      <c r="K48" s="78"/>
      <c r="L48" s="186"/>
      <c r="M48" s="270">
        <v>0</v>
      </c>
      <c r="N48" s="95"/>
      <c r="O48" s="96"/>
      <c r="P48" s="96"/>
      <c r="Q48" s="96"/>
      <c r="R48" s="96"/>
      <c r="S48" s="96"/>
      <c r="T48" s="97"/>
    </row>
    <row r="49" spans="1:36" s="82" customFormat="1" ht="27" customHeight="1" thickBot="1" x14ac:dyDescent="0.25">
      <c r="A49" s="145" t="s">
        <v>27</v>
      </c>
      <c r="B49" s="224" t="s">
        <v>28</v>
      </c>
      <c r="C49" s="224"/>
      <c r="D49" s="224"/>
      <c r="E49" s="224"/>
      <c r="F49" s="224"/>
      <c r="G49" s="224"/>
      <c r="H49" s="225"/>
      <c r="I49" s="225"/>
      <c r="J49" s="194">
        <f>J50</f>
        <v>8</v>
      </c>
      <c r="K49" s="146"/>
      <c r="L49" s="190"/>
      <c r="M49" s="274">
        <v>0</v>
      </c>
      <c r="N49" s="79"/>
      <c r="O49" s="80"/>
      <c r="P49" s="80"/>
      <c r="Q49" s="80"/>
      <c r="R49" s="80"/>
      <c r="S49" s="80"/>
      <c r="T49" s="81"/>
    </row>
    <row r="50" spans="1:36" s="15" customFormat="1" ht="27" customHeight="1" thickBot="1" x14ac:dyDescent="0.25">
      <c r="A50" s="144"/>
      <c r="B50" s="226" t="s">
        <v>29</v>
      </c>
      <c r="C50" s="226"/>
      <c r="D50" s="226"/>
      <c r="E50" s="99"/>
      <c r="F50" s="100"/>
      <c r="G50" s="101"/>
      <c r="H50" s="227"/>
      <c r="I50" s="227"/>
      <c r="J50" s="195">
        <v>8</v>
      </c>
      <c r="K50" s="100"/>
      <c r="L50" s="102">
        <f>L41+L44+L48+L49</f>
        <v>0</v>
      </c>
      <c r="M50" s="102">
        <f>M41+M44+M48+M49</f>
        <v>0</v>
      </c>
      <c r="N50" s="147"/>
    </row>
    <row r="51" spans="1:36" s="16" customFormat="1" ht="0.75" customHeight="1" x14ac:dyDescent="0.25">
      <c r="A51" s="21"/>
      <c r="B51" s="103"/>
      <c r="C51" s="91"/>
      <c r="D51" s="91"/>
      <c r="E51" s="91"/>
      <c r="F51" s="91"/>
      <c r="G51" s="91"/>
      <c r="H51" s="91"/>
      <c r="I51" s="91"/>
      <c r="J51" s="91"/>
      <c r="K51" s="91"/>
      <c r="L51" s="21"/>
      <c r="M51" s="21"/>
      <c r="N51" s="148"/>
      <c r="O51" s="15"/>
      <c r="P51" s="15"/>
      <c r="Q51" s="15"/>
      <c r="R51" s="15"/>
      <c r="S51" s="15"/>
      <c r="T51" s="15"/>
      <c r="U51" s="15"/>
      <c r="V51" s="15"/>
      <c r="AH51" s="17"/>
      <c r="AI51" s="17"/>
      <c r="AJ51" s="17"/>
    </row>
    <row r="52" spans="1:36" s="98" customFormat="1" ht="27" customHeight="1" thickBot="1" x14ac:dyDescent="0.3">
      <c r="A52" s="10" t="s">
        <v>15</v>
      </c>
      <c r="B52" s="7" t="s">
        <v>50</v>
      </c>
      <c r="C52" s="12"/>
      <c r="D52" s="12"/>
      <c r="E52" s="12"/>
      <c r="F52" s="12"/>
      <c r="G52" s="12"/>
      <c r="H52" s="127"/>
      <c r="I52" s="12"/>
      <c r="J52" s="127"/>
      <c r="K52" s="12"/>
      <c r="L52" s="128"/>
      <c r="M52" s="128"/>
      <c r="N52" s="211"/>
      <c r="O52" s="211"/>
      <c r="P52" s="211"/>
      <c r="Q52" s="211"/>
      <c r="R52" s="211"/>
      <c r="S52" s="211"/>
      <c r="T52" s="97"/>
    </row>
    <row r="53" spans="1:36" s="98" customFormat="1" ht="27" customHeight="1" thickBot="1" x14ac:dyDescent="0.3">
      <c r="A53" s="129"/>
      <c r="B53" s="212" t="s">
        <v>53</v>
      </c>
      <c r="C53" s="212"/>
      <c r="D53" s="212"/>
      <c r="E53" s="130"/>
      <c r="F53" s="131"/>
      <c r="G53" s="132"/>
      <c r="H53" s="213"/>
      <c r="I53" s="213"/>
      <c r="J53" s="151">
        <f>J50</f>
        <v>8</v>
      </c>
      <c r="K53" s="131"/>
      <c r="L53" s="154">
        <v>3000</v>
      </c>
      <c r="M53" s="154">
        <f>M50/100*2.5</f>
        <v>0</v>
      </c>
      <c r="N53" s="237" t="s">
        <v>70</v>
      </c>
      <c r="O53" s="238"/>
      <c r="P53" s="238"/>
      <c r="Q53" s="238"/>
      <c r="R53" s="238"/>
      <c r="S53" s="149"/>
      <c r="T53" s="97"/>
    </row>
    <row r="54" spans="1:36" s="15" customFormat="1" x14ac:dyDescent="0.2">
      <c r="A54" s="124"/>
      <c r="B54" s="125"/>
      <c r="C54" s="125"/>
      <c r="D54" s="125"/>
      <c r="E54" s="125"/>
      <c r="F54" s="125"/>
      <c r="G54" s="125"/>
      <c r="H54" s="125"/>
      <c r="I54" s="125"/>
      <c r="J54" s="125"/>
      <c r="K54" s="125"/>
      <c r="L54" s="125"/>
      <c r="M54" s="125"/>
      <c r="N54" s="148"/>
    </row>
    <row r="55" spans="1:36" s="15" customFormat="1" ht="15.75" thickBot="1" x14ac:dyDescent="0.25">
      <c r="A55" s="124"/>
      <c r="B55" s="125"/>
      <c r="C55" s="125"/>
      <c r="D55" s="125"/>
      <c r="E55" s="125"/>
      <c r="F55" s="125"/>
      <c r="G55" s="125"/>
      <c r="H55" s="125"/>
      <c r="I55" s="125"/>
      <c r="J55" s="125"/>
      <c r="K55" s="125"/>
      <c r="L55" s="125"/>
      <c r="M55" s="125"/>
      <c r="N55" s="148"/>
    </row>
    <row r="56" spans="1:36" s="5" customFormat="1" ht="21" customHeight="1" thickBot="1" x14ac:dyDescent="0.3">
      <c r="A56" s="21"/>
      <c r="B56" s="105"/>
      <c r="C56" s="21"/>
      <c r="D56" s="21"/>
      <c r="E56" s="21"/>
      <c r="F56" s="21"/>
      <c r="G56" s="21"/>
      <c r="H56" s="21"/>
      <c r="I56" s="21"/>
      <c r="J56" s="21"/>
      <c r="K56" s="21"/>
      <c r="L56" s="214" t="s">
        <v>30</v>
      </c>
      <c r="M56" s="215"/>
      <c r="N56" s="6"/>
      <c r="O56" s="6"/>
      <c r="P56" s="6"/>
      <c r="Q56" s="6"/>
      <c r="R56" s="6"/>
      <c r="S56" s="6"/>
    </row>
    <row r="57" spans="1:36" ht="21" customHeight="1" thickBot="1" x14ac:dyDescent="0.25">
      <c r="A57" s="203" t="s">
        <v>31</v>
      </c>
      <c r="B57" s="203"/>
      <c r="C57" s="203"/>
      <c r="D57" s="203"/>
      <c r="E57" s="203"/>
      <c r="F57" s="203"/>
      <c r="G57" s="8"/>
      <c r="H57" s="8"/>
      <c r="I57" s="8"/>
      <c r="J57" s="8"/>
      <c r="K57" s="8"/>
      <c r="L57" s="216">
        <f>SUM(L50:M50)+SUM(L53:M53)</f>
        <v>3000</v>
      </c>
      <c r="M57" s="217"/>
      <c r="N57" s="4"/>
      <c r="O57" s="5"/>
      <c r="P57" s="5"/>
      <c r="Q57" s="5"/>
      <c r="R57" s="5"/>
      <c r="S57" s="5"/>
    </row>
    <row r="58" spans="1:36" ht="21" customHeight="1" x14ac:dyDescent="0.2">
      <c r="A58" s="150"/>
      <c r="B58" s="150"/>
      <c r="C58" s="150"/>
      <c r="D58" s="150"/>
      <c r="E58" s="150"/>
      <c r="F58" s="150"/>
      <c r="G58" s="8"/>
      <c r="H58" s="8"/>
      <c r="I58" s="8"/>
      <c r="J58" s="8"/>
      <c r="K58" s="8"/>
      <c r="L58" s="3"/>
      <c r="M58" s="3"/>
      <c r="N58" s="4"/>
      <c r="O58" s="5"/>
      <c r="P58" s="5"/>
      <c r="Q58" s="5"/>
      <c r="R58" s="5"/>
      <c r="S58" s="5"/>
    </row>
    <row r="59" spans="1:36" s="5" customFormat="1" ht="16.5" thickBot="1" x14ac:dyDescent="0.3">
      <c r="A59" s="106" t="s">
        <v>16</v>
      </c>
      <c r="B59" s="107" t="s">
        <v>52</v>
      </c>
      <c r="C59" s="108"/>
      <c r="D59" s="108"/>
      <c r="E59" s="108"/>
      <c r="F59" s="108"/>
      <c r="G59" s="21"/>
      <c r="H59" s="3"/>
      <c r="I59" s="3"/>
      <c r="J59" s="3"/>
      <c r="K59" s="3"/>
      <c r="L59" s="3"/>
      <c r="M59" s="3"/>
      <c r="N59" s="4"/>
    </row>
    <row r="60" spans="1:36" s="5" customFormat="1" ht="16.5" thickBot="1" x14ac:dyDescent="0.3">
      <c r="A60" s="109"/>
      <c r="B60" s="110"/>
      <c r="C60" s="111"/>
      <c r="D60" s="111"/>
      <c r="E60" s="111"/>
      <c r="F60" s="111"/>
      <c r="G60" s="111"/>
      <c r="H60" s="112"/>
      <c r="I60" s="112"/>
      <c r="J60" s="112"/>
      <c r="K60" s="112"/>
      <c r="L60" s="8"/>
      <c r="M60" s="8"/>
      <c r="N60" s="4"/>
    </row>
    <row r="61" spans="1:36" s="5" customFormat="1" ht="27" customHeight="1" x14ac:dyDescent="0.2">
      <c r="A61" s="76" t="s">
        <v>32</v>
      </c>
      <c r="B61" s="207" t="s">
        <v>48</v>
      </c>
      <c r="C61" s="207"/>
      <c r="D61" s="207"/>
      <c r="E61" s="207"/>
      <c r="F61" s="207"/>
      <c r="G61" s="207"/>
      <c r="H61" s="208"/>
      <c r="I61" s="208"/>
      <c r="J61" s="193">
        <f>J50</f>
        <v>8</v>
      </c>
      <c r="K61" s="78"/>
      <c r="L61" s="209">
        <f>L57</f>
        <v>3000</v>
      </c>
      <c r="M61" s="210"/>
      <c r="N61" s="4"/>
    </row>
    <row r="62" spans="1:36" ht="27" customHeight="1" x14ac:dyDescent="0.2">
      <c r="A62" s="76" t="s">
        <v>33</v>
      </c>
      <c r="B62" s="207" t="s">
        <v>34</v>
      </c>
      <c r="C62" s="207"/>
      <c r="D62" s="207"/>
      <c r="E62" s="207"/>
      <c r="F62" s="207"/>
      <c r="G62" s="207"/>
      <c r="H62" s="208"/>
      <c r="I62" s="208"/>
      <c r="J62" s="193">
        <f>J50</f>
        <v>8</v>
      </c>
      <c r="K62" s="78"/>
      <c r="L62" s="191">
        <v>0</v>
      </c>
      <c r="M62" s="275">
        <v>0</v>
      </c>
    </row>
    <row r="63" spans="1:36" ht="27" customHeight="1" thickBot="1" x14ac:dyDescent="0.25">
      <c r="A63" s="113" t="s">
        <v>35</v>
      </c>
      <c r="B63" s="199" t="s">
        <v>36</v>
      </c>
      <c r="C63" s="199"/>
      <c r="D63" s="199"/>
      <c r="E63" s="199"/>
      <c r="F63" s="199"/>
      <c r="G63" s="199"/>
      <c r="H63" s="200"/>
      <c r="I63" s="200"/>
      <c r="J63" s="194">
        <f>J50</f>
        <v>8</v>
      </c>
      <c r="K63" s="114"/>
      <c r="L63" s="192">
        <v>0</v>
      </c>
      <c r="M63" s="276">
        <v>0</v>
      </c>
    </row>
    <row r="64" spans="1:36" ht="15.75" thickBot="1" x14ac:dyDescent="0.25">
      <c r="A64" s="115"/>
      <c r="B64" s="116"/>
      <c r="C64" s="116"/>
      <c r="D64" s="116"/>
      <c r="E64" s="116"/>
      <c r="F64" s="116"/>
      <c r="G64" s="116"/>
      <c r="H64" s="117"/>
      <c r="I64" s="117"/>
      <c r="J64" s="117"/>
      <c r="K64" s="118"/>
      <c r="L64" s="134"/>
      <c r="M64" s="8"/>
    </row>
    <row r="65" spans="1:13" ht="22.5" customHeight="1" thickBot="1" x14ac:dyDescent="0.25">
      <c r="A65" s="104"/>
      <c r="B65" s="3"/>
      <c r="C65" s="3"/>
      <c r="D65" s="3"/>
      <c r="E65" s="3"/>
      <c r="F65" s="3"/>
      <c r="G65" s="3"/>
      <c r="H65" s="3"/>
      <c r="I65" s="3"/>
      <c r="J65" s="3"/>
      <c r="K65" s="3"/>
      <c r="L65" s="201" t="s">
        <v>37</v>
      </c>
      <c r="M65" s="202"/>
    </row>
    <row r="66" spans="1:13" ht="24" customHeight="1" thickBot="1" x14ac:dyDescent="0.25">
      <c r="A66" s="203" t="s">
        <v>38</v>
      </c>
      <c r="B66" s="203"/>
      <c r="C66" s="203"/>
      <c r="D66" s="203"/>
      <c r="E66" s="203"/>
      <c r="F66" s="203"/>
      <c r="G66" s="150"/>
      <c r="H66" s="3"/>
      <c r="I66" s="3"/>
      <c r="J66" s="3"/>
      <c r="K66" s="3"/>
      <c r="L66" s="204">
        <f>SUM(L61:M63)</f>
        <v>3000</v>
      </c>
      <c r="M66" s="205"/>
    </row>
    <row r="67" spans="1:13" x14ac:dyDescent="0.2">
      <c r="A67" s="104"/>
      <c r="B67" s="3"/>
      <c r="C67" s="3"/>
      <c r="D67" s="3"/>
      <c r="E67" s="3"/>
      <c r="F67" s="3"/>
      <c r="G67" s="3"/>
      <c r="H67" s="3"/>
      <c r="I67" s="3"/>
      <c r="J67" s="3"/>
      <c r="K67" s="3"/>
      <c r="L67" s="3"/>
      <c r="M67" s="3"/>
    </row>
    <row r="68" spans="1:13" ht="21.75" customHeight="1" x14ac:dyDescent="0.2">
      <c r="A68" s="206" t="s">
        <v>39</v>
      </c>
      <c r="B68" s="206"/>
      <c r="C68" s="119"/>
      <c r="D68" s="119"/>
      <c r="E68" s="119"/>
      <c r="F68" s="119"/>
      <c r="G68" s="119"/>
      <c r="H68" s="120"/>
      <c r="I68" s="120"/>
      <c r="J68" s="120"/>
      <c r="K68" s="121"/>
      <c r="L68" s="121"/>
      <c r="M68" s="8"/>
    </row>
    <row r="69" spans="1:13" x14ac:dyDescent="0.2">
      <c r="A69" s="196" t="s">
        <v>40</v>
      </c>
      <c r="B69" s="196"/>
      <c r="C69" s="122"/>
      <c r="D69" s="3"/>
      <c r="E69" s="122" t="s">
        <v>41</v>
      </c>
      <c r="F69" s="122"/>
      <c r="G69" s="122"/>
      <c r="H69" s="122" t="s">
        <v>42</v>
      </c>
      <c r="I69" s="122"/>
      <c r="J69" s="197" t="s">
        <v>43</v>
      </c>
      <c r="K69" s="198"/>
      <c r="L69" s="198"/>
      <c r="M69" s="133"/>
    </row>
    <row r="70" spans="1:13" x14ac:dyDescent="0.2">
      <c r="A70" s="104"/>
      <c r="B70" s="3"/>
      <c r="C70" s="3"/>
      <c r="D70" s="3"/>
      <c r="E70" s="3"/>
      <c r="F70" s="3"/>
      <c r="G70" s="3"/>
      <c r="H70" s="3"/>
      <c r="I70" s="3"/>
      <c r="J70" s="3"/>
      <c r="K70" s="3"/>
      <c r="L70" s="3"/>
      <c r="M70" s="3"/>
    </row>
    <row r="71" spans="1:13" x14ac:dyDescent="0.2">
      <c r="A71" s="6"/>
    </row>
    <row r="72" spans="1:13" x14ac:dyDescent="0.2">
      <c r="A72" s="6"/>
    </row>
    <row r="73" spans="1:13" x14ac:dyDescent="0.2">
      <c r="A73" s="6"/>
    </row>
    <row r="74" spans="1:13" x14ac:dyDescent="0.2">
      <c r="A74" s="6"/>
    </row>
    <row r="75" spans="1:13" x14ac:dyDescent="0.2">
      <c r="A75" s="6"/>
    </row>
    <row r="76" spans="1:13" x14ac:dyDescent="0.2">
      <c r="A76" s="6"/>
    </row>
    <row r="77" spans="1:13" x14ac:dyDescent="0.2">
      <c r="A77" s="6"/>
    </row>
    <row r="78" spans="1:13" x14ac:dyDescent="0.2">
      <c r="A78" s="6"/>
    </row>
    <row r="79" spans="1:13" x14ac:dyDescent="0.2">
      <c r="A79" s="6"/>
    </row>
    <row r="80" spans="1:13" x14ac:dyDescent="0.2">
      <c r="A80" s="6"/>
    </row>
    <row r="81" spans="1:1" x14ac:dyDescent="0.2">
      <c r="A81" s="6"/>
    </row>
    <row r="82" spans="1:1" x14ac:dyDescent="0.2">
      <c r="A82" s="6"/>
    </row>
    <row r="83" spans="1:1" x14ac:dyDescent="0.2">
      <c r="A83" s="6"/>
    </row>
    <row r="84" spans="1:1" x14ac:dyDescent="0.2">
      <c r="A84" s="6"/>
    </row>
    <row r="85" spans="1:1" x14ac:dyDescent="0.2">
      <c r="A85" s="6"/>
    </row>
    <row r="86" spans="1:1" x14ac:dyDescent="0.2">
      <c r="A86" s="6"/>
    </row>
    <row r="87" spans="1:1" x14ac:dyDescent="0.2">
      <c r="A87" s="6"/>
    </row>
    <row r="88" spans="1:1" x14ac:dyDescent="0.2">
      <c r="A88" s="6"/>
    </row>
    <row r="89" spans="1:1" x14ac:dyDescent="0.2">
      <c r="A89" s="6"/>
    </row>
    <row r="90" spans="1:1" x14ac:dyDescent="0.2">
      <c r="A90" s="6"/>
    </row>
    <row r="91" spans="1:1" x14ac:dyDescent="0.2">
      <c r="A91" s="6"/>
    </row>
    <row r="92" spans="1:1" x14ac:dyDescent="0.2">
      <c r="A92" s="6"/>
    </row>
    <row r="93" spans="1:1" x14ac:dyDescent="0.2">
      <c r="A93" s="6"/>
    </row>
    <row r="94" spans="1:1" x14ac:dyDescent="0.2">
      <c r="A94" s="6"/>
    </row>
    <row r="95" spans="1:1" x14ac:dyDescent="0.2">
      <c r="A95" s="6"/>
    </row>
    <row r="96" spans="1:1" x14ac:dyDescent="0.2">
      <c r="A96" s="6"/>
    </row>
    <row r="97" spans="1:1" x14ac:dyDescent="0.2">
      <c r="A97" s="6"/>
    </row>
    <row r="98" spans="1:1" x14ac:dyDescent="0.2">
      <c r="A98" s="6"/>
    </row>
    <row r="99" spans="1:1" x14ac:dyDescent="0.2">
      <c r="A99" s="6"/>
    </row>
    <row r="100" spans="1:1" x14ac:dyDescent="0.2">
      <c r="A100" s="6"/>
    </row>
    <row r="101" spans="1:1" x14ac:dyDescent="0.2">
      <c r="A101" s="6"/>
    </row>
    <row r="102" spans="1:1" x14ac:dyDescent="0.2">
      <c r="A102" s="6"/>
    </row>
    <row r="103" spans="1:1" x14ac:dyDescent="0.2">
      <c r="A103" s="6"/>
    </row>
    <row r="104" spans="1:1" x14ac:dyDescent="0.2">
      <c r="A104" s="6"/>
    </row>
    <row r="105" spans="1:1" x14ac:dyDescent="0.2">
      <c r="A105" s="6"/>
    </row>
    <row r="106" spans="1:1" x14ac:dyDescent="0.2">
      <c r="A106" s="6"/>
    </row>
    <row r="107" spans="1:1" x14ac:dyDescent="0.2">
      <c r="A107" s="6"/>
    </row>
    <row r="108" spans="1:1" x14ac:dyDescent="0.2">
      <c r="A108" s="6"/>
    </row>
    <row r="109" spans="1:1" x14ac:dyDescent="0.2">
      <c r="A109" s="6"/>
    </row>
    <row r="110" spans="1:1" x14ac:dyDescent="0.2">
      <c r="A110" s="6"/>
    </row>
    <row r="111" spans="1:1" x14ac:dyDescent="0.2">
      <c r="A111" s="6"/>
    </row>
    <row r="112" spans="1:1" x14ac:dyDescent="0.2">
      <c r="A112" s="6"/>
    </row>
    <row r="113" spans="1:1" x14ac:dyDescent="0.2">
      <c r="A113" s="6"/>
    </row>
    <row r="114" spans="1:1" x14ac:dyDescent="0.2">
      <c r="A114" s="6"/>
    </row>
    <row r="115" spans="1:1" x14ac:dyDescent="0.2">
      <c r="A115" s="6"/>
    </row>
    <row r="116" spans="1:1" x14ac:dyDescent="0.2">
      <c r="A116" s="6"/>
    </row>
    <row r="117" spans="1:1" x14ac:dyDescent="0.2">
      <c r="A117" s="6"/>
    </row>
    <row r="118" spans="1:1" x14ac:dyDescent="0.2">
      <c r="A118" s="6"/>
    </row>
    <row r="119" spans="1:1" x14ac:dyDescent="0.2">
      <c r="A119" s="6"/>
    </row>
    <row r="120" spans="1:1" x14ac:dyDescent="0.2">
      <c r="A120" s="6"/>
    </row>
    <row r="121" spans="1:1" x14ac:dyDescent="0.2">
      <c r="A121" s="6"/>
    </row>
    <row r="122" spans="1:1" x14ac:dyDescent="0.2">
      <c r="A122" s="6"/>
    </row>
    <row r="123" spans="1:1" x14ac:dyDescent="0.2">
      <c r="A123" s="6"/>
    </row>
    <row r="124" spans="1:1" x14ac:dyDescent="0.2">
      <c r="A124" s="6"/>
    </row>
    <row r="125" spans="1:1" x14ac:dyDescent="0.2">
      <c r="A125" s="6"/>
    </row>
    <row r="126" spans="1:1" x14ac:dyDescent="0.2">
      <c r="A126" s="6"/>
    </row>
    <row r="127" spans="1:1" x14ac:dyDescent="0.2">
      <c r="A127" s="6"/>
    </row>
    <row r="128" spans="1:1" x14ac:dyDescent="0.2">
      <c r="A128" s="6"/>
    </row>
    <row r="129" spans="1:1" x14ac:dyDescent="0.2">
      <c r="A129" s="6"/>
    </row>
    <row r="130" spans="1:1" x14ac:dyDescent="0.2">
      <c r="A130" s="6"/>
    </row>
    <row r="131" spans="1:1" x14ac:dyDescent="0.2">
      <c r="A131" s="6"/>
    </row>
    <row r="132" spans="1:1" x14ac:dyDescent="0.2">
      <c r="A132" s="6"/>
    </row>
    <row r="133" spans="1:1" x14ac:dyDescent="0.2">
      <c r="A133" s="6"/>
    </row>
    <row r="134" spans="1:1" x14ac:dyDescent="0.2">
      <c r="A134" s="6"/>
    </row>
    <row r="135" spans="1:1" x14ac:dyDescent="0.2">
      <c r="A135" s="6"/>
    </row>
    <row r="136" spans="1:1" x14ac:dyDescent="0.2">
      <c r="A136" s="6"/>
    </row>
    <row r="137" spans="1:1" x14ac:dyDescent="0.2">
      <c r="A137" s="6"/>
    </row>
    <row r="138" spans="1:1" x14ac:dyDescent="0.2">
      <c r="A138" s="6"/>
    </row>
    <row r="139" spans="1:1" x14ac:dyDescent="0.2">
      <c r="A139" s="6"/>
    </row>
    <row r="140" spans="1:1" x14ac:dyDescent="0.2">
      <c r="A140" s="6"/>
    </row>
    <row r="141" spans="1:1" x14ac:dyDescent="0.2">
      <c r="A141" s="6"/>
    </row>
    <row r="142" spans="1:1" x14ac:dyDescent="0.2">
      <c r="A142" s="6"/>
    </row>
    <row r="143" spans="1:1" x14ac:dyDescent="0.2">
      <c r="A143" s="6"/>
    </row>
    <row r="144" spans="1:1" x14ac:dyDescent="0.2">
      <c r="A144" s="6"/>
    </row>
    <row r="145" spans="1:1" x14ac:dyDescent="0.2">
      <c r="A145" s="6"/>
    </row>
    <row r="146" spans="1:1" x14ac:dyDescent="0.2">
      <c r="A146" s="6"/>
    </row>
    <row r="147" spans="1:1" x14ac:dyDescent="0.2">
      <c r="A147" s="6"/>
    </row>
    <row r="148" spans="1:1" x14ac:dyDescent="0.2">
      <c r="A148" s="6"/>
    </row>
    <row r="149" spans="1:1" x14ac:dyDescent="0.2">
      <c r="A149" s="6"/>
    </row>
    <row r="150" spans="1:1" x14ac:dyDescent="0.2">
      <c r="A150" s="6"/>
    </row>
    <row r="151" spans="1:1" x14ac:dyDescent="0.2">
      <c r="A151" s="6"/>
    </row>
    <row r="152" spans="1:1" x14ac:dyDescent="0.2">
      <c r="A152" s="6"/>
    </row>
    <row r="153" spans="1:1" x14ac:dyDescent="0.2">
      <c r="A153" s="6"/>
    </row>
    <row r="154" spans="1:1" x14ac:dyDescent="0.2">
      <c r="A154" s="6"/>
    </row>
    <row r="155" spans="1:1" x14ac:dyDescent="0.2">
      <c r="A155" s="6"/>
    </row>
    <row r="156" spans="1:1" x14ac:dyDescent="0.2">
      <c r="A156" s="6"/>
    </row>
    <row r="157" spans="1:1" x14ac:dyDescent="0.2">
      <c r="A157" s="6"/>
    </row>
    <row r="158" spans="1:1" x14ac:dyDescent="0.2">
      <c r="A158" s="6"/>
    </row>
    <row r="159" spans="1:1" x14ac:dyDescent="0.2">
      <c r="A159" s="6"/>
    </row>
    <row r="160" spans="1:1" x14ac:dyDescent="0.2">
      <c r="A160" s="6"/>
    </row>
    <row r="161" spans="1:1" x14ac:dyDescent="0.2">
      <c r="A161" s="6"/>
    </row>
    <row r="162" spans="1:1" x14ac:dyDescent="0.2">
      <c r="A162" s="6"/>
    </row>
    <row r="163" spans="1:1" x14ac:dyDescent="0.2">
      <c r="A163" s="6"/>
    </row>
    <row r="164" spans="1:1" x14ac:dyDescent="0.2">
      <c r="A164" s="6"/>
    </row>
    <row r="165" spans="1:1" x14ac:dyDescent="0.2">
      <c r="A165" s="6"/>
    </row>
    <row r="166" spans="1:1" x14ac:dyDescent="0.2">
      <c r="A166" s="6"/>
    </row>
    <row r="167" spans="1:1" x14ac:dyDescent="0.2">
      <c r="A167" s="6"/>
    </row>
    <row r="168" spans="1:1" x14ac:dyDescent="0.2">
      <c r="A168" s="6"/>
    </row>
    <row r="169" spans="1:1" x14ac:dyDescent="0.2">
      <c r="A169" s="6"/>
    </row>
    <row r="170" spans="1:1" x14ac:dyDescent="0.2">
      <c r="A170" s="6"/>
    </row>
    <row r="171" spans="1:1" x14ac:dyDescent="0.2">
      <c r="A171" s="6"/>
    </row>
    <row r="172" spans="1:1" x14ac:dyDescent="0.2">
      <c r="A172" s="6"/>
    </row>
    <row r="173" spans="1:1" x14ac:dyDescent="0.2">
      <c r="A173" s="6"/>
    </row>
    <row r="174" spans="1:1" x14ac:dyDescent="0.2">
      <c r="A174" s="6"/>
    </row>
    <row r="175" spans="1:1" x14ac:dyDescent="0.2">
      <c r="A175" s="6"/>
    </row>
    <row r="176" spans="1:1" x14ac:dyDescent="0.2">
      <c r="A176" s="6"/>
    </row>
    <row r="177" spans="1:1" x14ac:dyDescent="0.2">
      <c r="A177" s="6"/>
    </row>
    <row r="178" spans="1:1" x14ac:dyDescent="0.2">
      <c r="A178" s="6"/>
    </row>
    <row r="179" spans="1:1" x14ac:dyDescent="0.2">
      <c r="A179" s="6"/>
    </row>
    <row r="180" spans="1:1" x14ac:dyDescent="0.2">
      <c r="A180" s="6"/>
    </row>
    <row r="181" spans="1:1" x14ac:dyDescent="0.2">
      <c r="A181" s="6"/>
    </row>
    <row r="182" spans="1:1" x14ac:dyDescent="0.2">
      <c r="A182" s="6"/>
    </row>
    <row r="183" spans="1:1" x14ac:dyDescent="0.2">
      <c r="A183" s="6"/>
    </row>
    <row r="184" spans="1:1" x14ac:dyDescent="0.2">
      <c r="A184" s="6"/>
    </row>
    <row r="185" spans="1:1" x14ac:dyDescent="0.2">
      <c r="A185" s="6"/>
    </row>
    <row r="186" spans="1:1" x14ac:dyDescent="0.2">
      <c r="A186" s="6"/>
    </row>
    <row r="187" spans="1:1" x14ac:dyDescent="0.2">
      <c r="A187" s="6"/>
    </row>
    <row r="188" spans="1:1" x14ac:dyDescent="0.2">
      <c r="A188" s="6"/>
    </row>
    <row r="189" spans="1:1" x14ac:dyDescent="0.2">
      <c r="A189" s="6"/>
    </row>
    <row r="190" spans="1:1" x14ac:dyDescent="0.2">
      <c r="A190" s="6"/>
    </row>
    <row r="191" spans="1:1" x14ac:dyDescent="0.2">
      <c r="A191" s="6"/>
    </row>
    <row r="192" spans="1:1" x14ac:dyDescent="0.2">
      <c r="A192" s="6"/>
    </row>
    <row r="193" spans="1:1" x14ac:dyDescent="0.2">
      <c r="A193" s="6"/>
    </row>
    <row r="194" spans="1:1" x14ac:dyDescent="0.2">
      <c r="A194" s="6"/>
    </row>
    <row r="195" spans="1:1" x14ac:dyDescent="0.2">
      <c r="A195" s="6"/>
    </row>
    <row r="196" spans="1:1" x14ac:dyDescent="0.2">
      <c r="A196" s="6"/>
    </row>
    <row r="197" spans="1:1" x14ac:dyDescent="0.2">
      <c r="A197" s="6"/>
    </row>
    <row r="198" spans="1:1" x14ac:dyDescent="0.2">
      <c r="A198" s="6"/>
    </row>
    <row r="199" spans="1:1" x14ac:dyDescent="0.2">
      <c r="A199" s="6"/>
    </row>
    <row r="200" spans="1:1" x14ac:dyDescent="0.2">
      <c r="A200" s="6"/>
    </row>
    <row r="201" spans="1:1" x14ac:dyDescent="0.2">
      <c r="A201" s="6"/>
    </row>
    <row r="202" spans="1:1" x14ac:dyDescent="0.2">
      <c r="A202" s="6"/>
    </row>
    <row r="203" spans="1:1" x14ac:dyDescent="0.2">
      <c r="A203" s="6"/>
    </row>
    <row r="204" spans="1:1" x14ac:dyDescent="0.2">
      <c r="A204" s="6"/>
    </row>
    <row r="205" spans="1:1" x14ac:dyDescent="0.2">
      <c r="A205" s="6"/>
    </row>
    <row r="206" spans="1:1" x14ac:dyDescent="0.2">
      <c r="A206" s="6"/>
    </row>
    <row r="207" spans="1:1" x14ac:dyDescent="0.2">
      <c r="A207" s="6"/>
    </row>
    <row r="208" spans="1:1" x14ac:dyDescent="0.2">
      <c r="A208" s="6"/>
    </row>
    <row r="209" spans="1:1" x14ac:dyDescent="0.2">
      <c r="A209" s="6"/>
    </row>
    <row r="210" spans="1:1" x14ac:dyDescent="0.2">
      <c r="A210" s="6"/>
    </row>
    <row r="211" spans="1:1" x14ac:dyDescent="0.2">
      <c r="A211" s="6"/>
    </row>
    <row r="212" spans="1:1" x14ac:dyDescent="0.2">
      <c r="A212" s="6"/>
    </row>
    <row r="213" spans="1:1" x14ac:dyDescent="0.2">
      <c r="A213" s="6"/>
    </row>
    <row r="214" spans="1:1" x14ac:dyDescent="0.2">
      <c r="A214" s="6"/>
    </row>
    <row r="215" spans="1:1" x14ac:dyDescent="0.2">
      <c r="A215" s="6"/>
    </row>
    <row r="216" spans="1:1" x14ac:dyDescent="0.2">
      <c r="A216" s="6"/>
    </row>
    <row r="217" spans="1:1" x14ac:dyDescent="0.2">
      <c r="A217" s="6"/>
    </row>
    <row r="218" spans="1:1" x14ac:dyDescent="0.2">
      <c r="A218" s="6"/>
    </row>
    <row r="219" spans="1:1" x14ac:dyDescent="0.2">
      <c r="A219" s="6"/>
    </row>
    <row r="220" spans="1:1" x14ac:dyDescent="0.2">
      <c r="A220" s="6"/>
    </row>
    <row r="221" spans="1:1" x14ac:dyDescent="0.2">
      <c r="A221" s="6"/>
    </row>
    <row r="222" spans="1:1" x14ac:dyDescent="0.2">
      <c r="A222" s="6"/>
    </row>
    <row r="223" spans="1:1" x14ac:dyDescent="0.2">
      <c r="A223" s="6"/>
    </row>
    <row r="224" spans="1:1" x14ac:dyDescent="0.2">
      <c r="A224" s="6"/>
    </row>
    <row r="225" spans="1:1" x14ac:dyDescent="0.2">
      <c r="A225" s="6"/>
    </row>
    <row r="226" spans="1:1" x14ac:dyDescent="0.2">
      <c r="A226" s="6"/>
    </row>
    <row r="227" spans="1:1" x14ac:dyDescent="0.2">
      <c r="A227" s="6"/>
    </row>
    <row r="228" spans="1:1" x14ac:dyDescent="0.2">
      <c r="A228" s="6"/>
    </row>
    <row r="229" spans="1:1" x14ac:dyDescent="0.2">
      <c r="A229" s="6"/>
    </row>
    <row r="230" spans="1:1" x14ac:dyDescent="0.2">
      <c r="A230" s="6"/>
    </row>
    <row r="231" spans="1:1" x14ac:dyDescent="0.2">
      <c r="A231" s="6"/>
    </row>
    <row r="232" spans="1:1" x14ac:dyDescent="0.2">
      <c r="A232" s="6"/>
    </row>
    <row r="233" spans="1:1" x14ac:dyDescent="0.2">
      <c r="A233" s="6"/>
    </row>
    <row r="234" spans="1:1" x14ac:dyDescent="0.2">
      <c r="A234" s="6"/>
    </row>
    <row r="235" spans="1:1" x14ac:dyDescent="0.2">
      <c r="A235" s="6"/>
    </row>
    <row r="236" spans="1:1" x14ac:dyDescent="0.2">
      <c r="A236" s="6"/>
    </row>
    <row r="237" spans="1:1" x14ac:dyDescent="0.2">
      <c r="A237" s="6"/>
    </row>
    <row r="238" spans="1:1" x14ac:dyDescent="0.2">
      <c r="A238" s="6"/>
    </row>
    <row r="239" spans="1:1" x14ac:dyDescent="0.2">
      <c r="A239" s="6"/>
    </row>
    <row r="240" spans="1:1" x14ac:dyDescent="0.2">
      <c r="A240" s="6"/>
    </row>
    <row r="241" spans="1:1" x14ac:dyDescent="0.2">
      <c r="A241" s="6"/>
    </row>
    <row r="242" spans="1:1" x14ac:dyDescent="0.2">
      <c r="A242" s="6"/>
    </row>
    <row r="243" spans="1:1" x14ac:dyDescent="0.2">
      <c r="A243" s="6"/>
    </row>
    <row r="244" spans="1:1" x14ac:dyDescent="0.2">
      <c r="A244" s="6"/>
    </row>
    <row r="245" spans="1:1" x14ac:dyDescent="0.2">
      <c r="A245" s="6"/>
    </row>
    <row r="246" spans="1:1" x14ac:dyDescent="0.2">
      <c r="A246" s="6"/>
    </row>
    <row r="247" spans="1:1" x14ac:dyDescent="0.2">
      <c r="A247" s="6"/>
    </row>
    <row r="248" spans="1:1" x14ac:dyDescent="0.2">
      <c r="A248" s="6"/>
    </row>
    <row r="249" spans="1:1" x14ac:dyDescent="0.2">
      <c r="A249" s="6"/>
    </row>
    <row r="250" spans="1:1" x14ac:dyDescent="0.2">
      <c r="A250" s="6"/>
    </row>
    <row r="251" spans="1:1" x14ac:dyDescent="0.2">
      <c r="A251" s="6"/>
    </row>
    <row r="252" spans="1:1" x14ac:dyDescent="0.2">
      <c r="A252" s="6"/>
    </row>
    <row r="253" spans="1:1" x14ac:dyDescent="0.2">
      <c r="A253" s="6"/>
    </row>
    <row r="254" spans="1:1" x14ac:dyDescent="0.2">
      <c r="A254" s="6"/>
    </row>
    <row r="255" spans="1:1" x14ac:dyDescent="0.2">
      <c r="A255" s="6"/>
    </row>
    <row r="256" spans="1:1" x14ac:dyDescent="0.2">
      <c r="A256" s="6"/>
    </row>
    <row r="257" spans="1:1" x14ac:dyDescent="0.2">
      <c r="A257" s="6"/>
    </row>
    <row r="258" spans="1:1" x14ac:dyDescent="0.2">
      <c r="A258" s="6"/>
    </row>
    <row r="259" spans="1:1" x14ac:dyDescent="0.2">
      <c r="A259" s="6"/>
    </row>
    <row r="260" spans="1:1" x14ac:dyDescent="0.2">
      <c r="A260" s="6"/>
    </row>
    <row r="261" spans="1:1" x14ac:dyDescent="0.2">
      <c r="A261" s="6"/>
    </row>
    <row r="262" spans="1:1" x14ac:dyDescent="0.2">
      <c r="A262" s="6"/>
    </row>
    <row r="263" spans="1:1" x14ac:dyDescent="0.2">
      <c r="A263" s="6"/>
    </row>
    <row r="264" spans="1:1" x14ac:dyDescent="0.2">
      <c r="A264" s="6"/>
    </row>
    <row r="265" spans="1:1" x14ac:dyDescent="0.2">
      <c r="A265" s="6"/>
    </row>
    <row r="266" spans="1:1" x14ac:dyDescent="0.2">
      <c r="A266" s="6"/>
    </row>
    <row r="267" spans="1:1" x14ac:dyDescent="0.2">
      <c r="A267" s="6"/>
    </row>
    <row r="268" spans="1:1" x14ac:dyDescent="0.2">
      <c r="A268" s="6"/>
    </row>
    <row r="269" spans="1:1" x14ac:dyDescent="0.2">
      <c r="A269" s="6"/>
    </row>
    <row r="270" spans="1:1" x14ac:dyDescent="0.2">
      <c r="A270" s="6"/>
    </row>
    <row r="271" spans="1:1" x14ac:dyDescent="0.2">
      <c r="A271" s="6"/>
    </row>
    <row r="272" spans="1:1" x14ac:dyDescent="0.2">
      <c r="A272" s="6"/>
    </row>
    <row r="273" spans="1:1" x14ac:dyDescent="0.2">
      <c r="A273" s="6"/>
    </row>
    <row r="274" spans="1:1" x14ac:dyDescent="0.2">
      <c r="A274" s="6"/>
    </row>
    <row r="275" spans="1:1" x14ac:dyDescent="0.2">
      <c r="A275" s="6"/>
    </row>
    <row r="276" spans="1:1" x14ac:dyDescent="0.2">
      <c r="A276" s="6"/>
    </row>
    <row r="277" spans="1:1" x14ac:dyDescent="0.2">
      <c r="A277" s="6"/>
    </row>
    <row r="278" spans="1:1" x14ac:dyDescent="0.2">
      <c r="A278" s="6"/>
    </row>
    <row r="279" spans="1:1" x14ac:dyDescent="0.2">
      <c r="A279" s="6"/>
    </row>
    <row r="280" spans="1:1" x14ac:dyDescent="0.2">
      <c r="A280" s="6"/>
    </row>
    <row r="281" spans="1:1" x14ac:dyDescent="0.2">
      <c r="A281" s="6"/>
    </row>
    <row r="282" spans="1:1" x14ac:dyDescent="0.2">
      <c r="A282" s="6"/>
    </row>
    <row r="283" spans="1:1" x14ac:dyDescent="0.2">
      <c r="A283" s="6"/>
    </row>
    <row r="284" spans="1:1" x14ac:dyDescent="0.2">
      <c r="A284" s="6"/>
    </row>
    <row r="285" spans="1:1" x14ac:dyDescent="0.2">
      <c r="A285" s="6"/>
    </row>
    <row r="286" spans="1:1" x14ac:dyDescent="0.2">
      <c r="A286" s="6"/>
    </row>
    <row r="287" spans="1:1" x14ac:dyDescent="0.2">
      <c r="A287" s="6"/>
    </row>
    <row r="288" spans="1:1" x14ac:dyDescent="0.2">
      <c r="A288" s="6"/>
    </row>
    <row r="289" spans="1:1" x14ac:dyDescent="0.2">
      <c r="A289" s="6"/>
    </row>
    <row r="290" spans="1:1" x14ac:dyDescent="0.2">
      <c r="A290" s="6"/>
    </row>
    <row r="291" spans="1:1" x14ac:dyDescent="0.2">
      <c r="A291" s="6"/>
    </row>
    <row r="292" spans="1:1" x14ac:dyDescent="0.2">
      <c r="A292" s="6"/>
    </row>
    <row r="293" spans="1:1" x14ac:dyDescent="0.2">
      <c r="A293" s="6"/>
    </row>
    <row r="294" spans="1:1" x14ac:dyDescent="0.2">
      <c r="A294" s="6"/>
    </row>
    <row r="295" spans="1:1" x14ac:dyDescent="0.2">
      <c r="A295" s="6"/>
    </row>
    <row r="296" spans="1:1" x14ac:dyDescent="0.2">
      <c r="A296" s="6"/>
    </row>
    <row r="297" spans="1:1" x14ac:dyDescent="0.2">
      <c r="A297" s="6"/>
    </row>
    <row r="298" spans="1:1" x14ac:dyDescent="0.2">
      <c r="A298" s="6"/>
    </row>
    <row r="299" spans="1:1" x14ac:dyDescent="0.2">
      <c r="A299" s="6"/>
    </row>
    <row r="300" spans="1:1" x14ac:dyDescent="0.2">
      <c r="A300" s="6"/>
    </row>
    <row r="301" spans="1:1" x14ac:dyDescent="0.2">
      <c r="A301" s="6"/>
    </row>
    <row r="302" spans="1:1" x14ac:dyDescent="0.2">
      <c r="A302" s="6"/>
    </row>
    <row r="303" spans="1:1" x14ac:dyDescent="0.2">
      <c r="A303" s="6"/>
    </row>
    <row r="304" spans="1:1" x14ac:dyDescent="0.2">
      <c r="A304" s="6"/>
    </row>
    <row r="305" spans="1:1" x14ac:dyDescent="0.2">
      <c r="A305" s="6"/>
    </row>
    <row r="306" spans="1:1" x14ac:dyDescent="0.2">
      <c r="A306" s="6"/>
    </row>
    <row r="307" spans="1:1" x14ac:dyDescent="0.2">
      <c r="A307" s="6"/>
    </row>
    <row r="308" spans="1:1" x14ac:dyDescent="0.2">
      <c r="A308" s="6"/>
    </row>
    <row r="309" spans="1:1" x14ac:dyDescent="0.2">
      <c r="A309" s="6"/>
    </row>
    <row r="310" spans="1:1" x14ac:dyDescent="0.2">
      <c r="A310" s="6"/>
    </row>
    <row r="311" spans="1:1" x14ac:dyDescent="0.2">
      <c r="A311" s="6"/>
    </row>
    <row r="312" spans="1:1" x14ac:dyDescent="0.2">
      <c r="A312" s="6"/>
    </row>
    <row r="313" spans="1:1" x14ac:dyDescent="0.2">
      <c r="A313" s="6"/>
    </row>
    <row r="314" spans="1:1" x14ac:dyDescent="0.2">
      <c r="A314" s="6"/>
    </row>
    <row r="315" spans="1:1" x14ac:dyDescent="0.2">
      <c r="A315" s="6"/>
    </row>
    <row r="316" spans="1:1" x14ac:dyDescent="0.2">
      <c r="A316" s="6"/>
    </row>
    <row r="317" spans="1:1" x14ac:dyDescent="0.2">
      <c r="A317" s="6"/>
    </row>
    <row r="318" spans="1:1" x14ac:dyDescent="0.2">
      <c r="A318" s="6"/>
    </row>
    <row r="319" spans="1:1" x14ac:dyDescent="0.2">
      <c r="A319" s="6"/>
    </row>
    <row r="320" spans="1:1" x14ac:dyDescent="0.2">
      <c r="A320" s="6"/>
    </row>
    <row r="321" spans="1:1" x14ac:dyDescent="0.2">
      <c r="A321" s="6"/>
    </row>
    <row r="322" spans="1:1" x14ac:dyDescent="0.2">
      <c r="A322" s="6"/>
    </row>
    <row r="323" spans="1:1" x14ac:dyDescent="0.2">
      <c r="A323" s="6"/>
    </row>
    <row r="324" spans="1:1" x14ac:dyDescent="0.2">
      <c r="A324" s="6"/>
    </row>
    <row r="325" spans="1:1" x14ac:dyDescent="0.2">
      <c r="A325" s="6"/>
    </row>
    <row r="326" spans="1:1" x14ac:dyDescent="0.2">
      <c r="A326" s="6"/>
    </row>
    <row r="327" spans="1:1" x14ac:dyDescent="0.2">
      <c r="A327" s="6"/>
    </row>
    <row r="328" spans="1:1" x14ac:dyDescent="0.2">
      <c r="A328" s="6"/>
    </row>
    <row r="329" spans="1:1" x14ac:dyDescent="0.2">
      <c r="A329" s="6"/>
    </row>
    <row r="330" spans="1:1" x14ac:dyDescent="0.2">
      <c r="A330" s="6"/>
    </row>
    <row r="331" spans="1:1" x14ac:dyDescent="0.2">
      <c r="A331" s="6"/>
    </row>
    <row r="332" spans="1:1" x14ac:dyDescent="0.2">
      <c r="A332" s="6"/>
    </row>
    <row r="333" spans="1:1" x14ac:dyDescent="0.2">
      <c r="A333" s="6"/>
    </row>
    <row r="334" spans="1:1" x14ac:dyDescent="0.2">
      <c r="A334" s="6"/>
    </row>
    <row r="335" spans="1:1" x14ac:dyDescent="0.2">
      <c r="A335" s="6"/>
    </row>
    <row r="336" spans="1:1" x14ac:dyDescent="0.2">
      <c r="A336" s="6"/>
    </row>
    <row r="337" spans="1:1" x14ac:dyDescent="0.2">
      <c r="A337" s="6"/>
    </row>
    <row r="338" spans="1:1" x14ac:dyDescent="0.2">
      <c r="A338" s="6"/>
    </row>
    <row r="339" spans="1:1" x14ac:dyDescent="0.2">
      <c r="A339" s="6"/>
    </row>
    <row r="340" spans="1:1" x14ac:dyDescent="0.2">
      <c r="A340" s="6"/>
    </row>
    <row r="341" spans="1:1" x14ac:dyDescent="0.2">
      <c r="A341" s="6"/>
    </row>
    <row r="342" spans="1:1" x14ac:dyDescent="0.2">
      <c r="A342" s="6"/>
    </row>
    <row r="343" spans="1:1" x14ac:dyDescent="0.2">
      <c r="A343" s="6"/>
    </row>
    <row r="344" spans="1:1" x14ac:dyDescent="0.2">
      <c r="A344" s="6"/>
    </row>
    <row r="345" spans="1:1" x14ac:dyDescent="0.2">
      <c r="A345" s="6"/>
    </row>
    <row r="346" spans="1:1" x14ac:dyDescent="0.2">
      <c r="A346" s="6"/>
    </row>
    <row r="347" spans="1:1" x14ac:dyDescent="0.2">
      <c r="A347" s="6"/>
    </row>
    <row r="348" spans="1:1" x14ac:dyDescent="0.2">
      <c r="A348" s="6"/>
    </row>
    <row r="349" spans="1:1" x14ac:dyDescent="0.2">
      <c r="A349" s="6"/>
    </row>
    <row r="350" spans="1:1" x14ac:dyDescent="0.2">
      <c r="A350" s="6"/>
    </row>
    <row r="351" spans="1:1" x14ac:dyDescent="0.2">
      <c r="A351" s="6"/>
    </row>
    <row r="352" spans="1:1" x14ac:dyDescent="0.2">
      <c r="A352" s="6"/>
    </row>
    <row r="353" spans="1:1" x14ac:dyDescent="0.2">
      <c r="A353" s="6"/>
    </row>
    <row r="354" spans="1:1" x14ac:dyDescent="0.2">
      <c r="A354" s="6"/>
    </row>
    <row r="355" spans="1:1" x14ac:dyDescent="0.2">
      <c r="A355" s="6"/>
    </row>
    <row r="356" spans="1:1" x14ac:dyDescent="0.2">
      <c r="A356" s="6"/>
    </row>
    <row r="357" spans="1:1" x14ac:dyDescent="0.2">
      <c r="A357" s="6"/>
    </row>
    <row r="358" spans="1:1" x14ac:dyDescent="0.2">
      <c r="A358" s="6"/>
    </row>
    <row r="359" spans="1:1" x14ac:dyDescent="0.2">
      <c r="A359" s="6"/>
    </row>
    <row r="360" spans="1:1" x14ac:dyDescent="0.2">
      <c r="A360" s="6"/>
    </row>
    <row r="361" spans="1:1" x14ac:dyDescent="0.2">
      <c r="A361" s="6"/>
    </row>
    <row r="362" spans="1:1" x14ac:dyDescent="0.2">
      <c r="A362" s="6"/>
    </row>
    <row r="363" spans="1:1" x14ac:dyDescent="0.2">
      <c r="A363" s="6"/>
    </row>
    <row r="364" spans="1:1" x14ac:dyDescent="0.2">
      <c r="A364" s="6"/>
    </row>
    <row r="365" spans="1:1" x14ac:dyDescent="0.2">
      <c r="A365" s="6"/>
    </row>
    <row r="366" spans="1:1" x14ac:dyDescent="0.2">
      <c r="A366" s="6"/>
    </row>
    <row r="367" spans="1:1" x14ac:dyDescent="0.2">
      <c r="A367" s="6"/>
    </row>
    <row r="368" spans="1:1" x14ac:dyDescent="0.2">
      <c r="A368" s="6"/>
    </row>
    <row r="369" spans="1:1" x14ac:dyDescent="0.2">
      <c r="A369" s="6"/>
    </row>
    <row r="370" spans="1:1" x14ac:dyDescent="0.2">
      <c r="A370" s="6"/>
    </row>
    <row r="371" spans="1:1" x14ac:dyDescent="0.2">
      <c r="A371" s="6"/>
    </row>
    <row r="372" spans="1:1" x14ac:dyDescent="0.2">
      <c r="A372" s="6"/>
    </row>
    <row r="373" spans="1:1" x14ac:dyDescent="0.2">
      <c r="A373" s="6"/>
    </row>
    <row r="374" spans="1:1" x14ac:dyDescent="0.2">
      <c r="A374" s="6"/>
    </row>
    <row r="375" spans="1:1" x14ac:dyDescent="0.2">
      <c r="A375" s="6"/>
    </row>
    <row r="376" spans="1:1" x14ac:dyDescent="0.2">
      <c r="A376" s="6"/>
    </row>
    <row r="377" spans="1:1" x14ac:dyDescent="0.2">
      <c r="A377" s="6"/>
    </row>
    <row r="378" spans="1:1" x14ac:dyDescent="0.2">
      <c r="A378" s="6"/>
    </row>
    <row r="379" spans="1:1" x14ac:dyDescent="0.2">
      <c r="A379" s="6"/>
    </row>
    <row r="380" spans="1:1" x14ac:dyDescent="0.2">
      <c r="A380" s="6"/>
    </row>
    <row r="381" spans="1:1" x14ac:dyDescent="0.2">
      <c r="A381" s="6"/>
    </row>
    <row r="382" spans="1:1" x14ac:dyDescent="0.2">
      <c r="A382" s="6"/>
    </row>
    <row r="383" spans="1:1" x14ac:dyDescent="0.2">
      <c r="A383" s="6"/>
    </row>
    <row r="384" spans="1:1" x14ac:dyDescent="0.2">
      <c r="A384" s="6"/>
    </row>
    <row r="385" spans="1:1" x14ac:dyDescent="0.2">
      <c r="A385" s="6"/>
    </row>
    <row r="386" spans="1:1" x14ac:dyDescent="0.2">
      <c r="A386" s="6"/>
    </row>
    <row r="387" spans="1:1" x14ac:dyDescent="0.2">
      <c r="A387" s="6"/>
    </row>
    <row r="388" spans="1:1" x14ac:dyDescent="0.2">
      <c r="A388" s="6"/>
    </row>
    <row r="389" spans="1:1" x14ac:dyDescent="0.2">
      <c r="A389" s="6"/>
    </row>
    <row r="390" spans="1:1" x14ac:dyDescent="0.2">
      <c r="A390" s="6"/>
    </row>
    <row r="391" spans="1:1" x14ac:dyDescent="0.2">
      <c r="A391" s="6"/>
    </row>
    <row r="392" spans="1:1" x14ac:dyDescent="0.2">
      <c r="A392" s="6"/>
    </row>
    <row r="393" spans="1:1" x14ac:dyDescent="0.2">
      <c r="A393" s="6"/>
    </row>
    <row r="394" spans="1:1" x14ac:dyDescent="0.2">
      <c r="A394" s="6"/>
    </row>
    <row r="395" spans="1:1" x14ac:dyDescent="0.2">
      <c r="A395" s="6"/>
    </row>
    <row r="396" spans="1:1" x14ac:dyDescent="0.2">
      <c r="A396" s="6"/>
    </row>
    <row r="397" spans="1:1" x14ac:dyDescent="0.2">
      <c r="A397" s="6"/>
    </row>
    <row r="398" spans="1:1" x14ac:dyDescent="0.2">
      <c r="A398" s="6"/>
    </row>
    <row r="399" spans="1:1" x14ac:dyDescent="0.2">
      <c r="A399" s="6"/>
    </row>
    <row r="400" spans="1:1" x14ac:dyDescent="0.2">
      <c r="A400" s="6"/>
    </row>
    <row r="401" spans="1:1" x14ac:dyDescent="0.2">
      <c r="A401" s="6"/>
    </row>
    <row r="402" spans="1:1" x14ac:dyDescent="0.2">
      <c r="A402" s="6"/>
    </row>
    <row r="403" spans="1:1" x14ac:dyDescent="0.2">
      <c r="A403" s="6"/>
    </row>
    <row r="404" spans="1:1" x14ac:dyDescent="0.2">
      <c r="A404" s="6"/>
    </row>
    <row r="405" spans="1:1" x14ac:dyDescent="0.2">
      <c r="A405" s="6"/>
    </row>
    <row r="406" spans="1:1" x14ac:dyDescent="0.2">
      <c r="A406" s="6"/>
    </row>
    <row r="407" spans="1:1" x14ac:dyDescent="0.2">
      <c r="A407" s="6"/>
    </row>
    <row r="408" spans="1:1" x14ac:dyDescent="0.2">
      <c r="A408" s="6"/>
    </row>
    <row r="409" spans="1:1" x14ac:dyDescent="0.2">
      <c r="A409" s="6"/>
    </row>
    <row r="410" spans="1:1" x14ac:dyDescent="0.2">
      <c r="A410" s="6"/>
    </row>
    <row r="411" spans="1:1" x14ac:dyDescent="0.2">
      <c r="A411" s="6"/>
    </row>
    <row r="412" spans="1:1" x14ac:dyDescent="0.2">
      <c r="A412" s="6"/>
    </row>
    <row r="413" spans="1:1" x14ac:dyDescent="0.2">
      <c r="A413" s="6"/>
    </row>
    <row r="414" spans="1:1" x14ac:dyDescent="0.2">
      <c r="A414" s="6"/>
    </row>
    <row r="415" spans="1:1" x14ac:dyDescent="0.2">
      <c r="A415" s="6"/>
    </row>
    <row r="416" spans="1:1" x14ac:dyDescent="0.2">
      <c r="A416" s="6"/>
    </row>
    <row r="417" spans="1:1" x14ac:dyDescent="0.2">
      <c r="A417" s="6"/>
    </row>
    <row r="418" spans="1:1" x14ac:dyDescent="0.2">
      <c r="A418" s="6"/>
    </row>
    <row r="419" spans="1:1" x14ac:dyDescent="0.2">
      <c r="A419" s="6"/>
    </row>
    <row r="420" spans="1:1" x14ac:dyDescent="0.2">
      <c r="A420" s="6"/>
    </row>
    <row r="421" spans="1:1" x14ac:dyDescent="0.2">
      <c r="A421" s="6"/>
    </row>
    <row r="422" spans="1:1" x14ac:dyDescent="0.2">
      <c r="A422" s="6"/>
    </row>
    <row r="423" spans="1:1" x14ac:dyDescent="0.2">
      <c r="A423" s="6"/>
    </row>
    <row r="424" spans="1:1" x14ac:dyDescent="0.2">
      <c r="A424" s="6"/>
    </row>
    <row r="425" spans="1:1" x14ac:dyDescent="0.2">
      <c r="A425" s="6"/>
    </row>
    <row r="426" spans="1:1" x14ac:dyDescent="0.2">
      <c r="A426" s="6"/>
    </row>
    <row r="427" spans="1:1" x14ac:dyDescent="0.2">
      <c r="A427" s="6"/>
    </row>
    <row r="428" spans="1:1" x14ac:dyDescent="0.2">
      <c r="A428" s="6"/>
    </row>
    <row r="429" spans="1:1" x14ac:dyDescent="0.2">
      <c r="A429" s="6"/>
    </row>
    <row r="430" spans="1:1" x14ac:dyDescent="0.2">
      <c r="A430" s="6"/>
    </row>
    <row r="431" spans="1:1" x14ac:dyDescent="0.2">
      <c r="A431" s="6"/>
    </row>
    <row r="432" spans="1:1" x14ac:dyDescent="0.2">
      <c r="A432" s="6"/>
    </row>
    <row r="433" spans="1:1" x14ac:dyDescent="0.2">
      <c r="A433" s="6"/>
    </row>
    <row r="434" spans="1:1" x14ac:dyDescent="0.2">
      <c r="A434" s="6"/>
    </row>
    <row r="435" spans="1:1" x14ac:dyDescent="0.2">
      <c r="A435" s="6"/>
    </row>
    <row r="436" spans="1:1" x14ac:dyDescent="0.2">
      <c r="A436" s="6"/>
    </row>
    <row r="437" spans="1:1" x14ac:dyDescent="0.2">
      <c r="A437" s="6"/>
    </row>
    <row r="438" spans="1:1" x14ac:dyDescent="0.2">
      <c r="A438" s="6"/>
    </row>
    <row r="439" spans="1:1" x14ac:dyDescent="0.2">
      <c r="A439" s="6"/>
    </row>
    <row r="440" spans="1:1" x14ac:dyDescent="0.2">
      <c r="A440" s="6"/>
    </row>
    <row r="441" spans="1:1" x14ac:dyDescent="0.2">
      <c r="A441" s="6"/>
    </row>
    <row r="442" spans="1:1" x14ac:dyDescent="0.2">
      <c r="A442" s="6"/>
    </row>
    <row r="443" spans="1:1" x14ac:dyDescent="0.2">
      <c r="A443" s="6"/>
    </row>
    <row r="444" spans="1:1" x14ac:dyDescent="0.2">
      <c r="A444" s="6"/>
    </row>
    <row r="445" spans="1:1" x14ac:dyDescent="0.2">
      <c r="A445" s="6"/>
    </row>
    <row r="446" spans="1:1" x14ac:dyDescent="0.2">
      <c r="A446" s="6"/>
    </row>
    <row r="447" spans="1:1" x14ac:dyDescent="0.2">
      <c r="A447" s="6"/>
    </row>
    <row r="448" spans="1:1" x14ac:dyDescent="0.2">
      <c r="A448" s="6"/>
    </row>
    <row r="449" spans="1:1" x14ac:dyDescent="0.2">
      <c r="A449" s="6"/>
    </row>
    <row r="450" spans="1:1" x14ac:dyDescent="0.2">
      <c r="A450" s="6"/>
    </row>
    <row r="451" spans="1:1" x14ac:dyDescent="0.2">
      <c r="A451" s="6"/>
    </row>
    <row r="452" spans="1:1" x14ac:dyDescent="0.2">
      <c r="A452" s="6"/>
    </row>
    <row r="453" spans="1:1" x14ac:dyDescent="0.2">
      <c r="A453" s="6"/>
    </row>
    <row r="454" spans="1:1" x14ac:dyDescent="0.2">
      <c r="A454" s="6"/>
    </row>
    <row r="455" spans="1:1" x14ac:dyDescent="0.2">
      <c r="A455" s="6"/>
    </row>
    <row r="456" spans="1:1" x14ac:dyDescent="0.2">
      <c r="A456" s="6"/>
    </row>
    <row r="457" spans="1:1" x14ac:dyDescent="0.2">
      <c r="A457" s="6"/>
    </row>
    <row r="458" spans="1:1" x14ac:dyDescent="0.2">
      <c r="A458" s="6"/>
    </row>
    <row r="459" spans="1:1" x14ac:dyDescent="0.2">
      <c r="A459" s="6"/>
    </row>
    <row r="460" spans="1:1" x14ac:dyDescent="0.2">
      <c r="A460" s="6"/>
    </row>
    <row r="461" spans="1:1" x14ac:dyDescent="0.2">
      <c r="A461" s="6"/>
    </row>
    <row r="462" spans="1:1" x14ac:dyDescent="0.2">
      <c r="A462" s="6"/>
    </row>
    <row r="463" spans="1:1" x14ac:dyDescent="0.2">
      <c r="A463" s="6"/>
    </row>
    <row r="464" spans="1:1" x14ac:dyDescent="0.2">
      <c r="A464" s="6"/>
    </row>
    <row r="465" spans="1:1" x14ac:dyDescent="0.2">
      <c r="A465" s="6"/>
    </row>
    <row r="466" spans="1:1" x14ac:dyDescent="0.2">
      <c r="A466" s="6"/>
    </row>
    <row r="467" spans="1:1" x14ac:dyDescent="0.2">
      <c r="A467" s="6"/>
    </row>
    <row r="468" spans="1:1" x14ac:dyDescent="0.2">
      <c r="A468" s="6"/>
    </row>
    <row r="469" spans="1:1" x14ac:dyDescent="0.2">
      <c r="A469" s="6"/>
    </row>
    <row r="470" spans="1:1" x14ac:dyDescent="0.2">
      <c r="A470" s="6"/>
    </row>
    <row r="471" spans="1:1" x14ac:dyDescent="0.2">
      <c r="A471" s="6"/>
    </row>
    <row r="472" spans="1:1" x14ac:dyDescent="0.2">
      <c r="A472" s="6"/>
    </row>
    <row r="473" spans="1:1" x14ac:dyDescent="0.2">
      <c r="A473" s="6"/>
    </row>
    <row r="474" spans="1:1" x14ac:dyDescent="0.2">
      <c r="A474" s="6"/>
    </row>
    <row r="475" spans="1:1" x14ac:dyDescent="0.2">
      <c r="A475" s="6"/>
    </row>
    <row r="476" spans="1:1" x14ac:dyDescent="0.2">
      <c r="A476" s="6"/>
    </row>
    <row r="477" spans="1:1" x14ac:dyDescent="0.2">
      <c r="A477" s="6"/>
    </row>
    <row r="478" spans="1:1" x14ac:dyDescent="0.2">
      <c r="A478" s="6"/>
    </row>
    <row r="479" spans="1:1" x14ac:dyDescent="0.2">
      <c r="A479" s="6"/>
    </row>
    <row r="480" spans="1:1" x14ac:dyDescent="0.2">
      <c r="A480" s="6"/>
    </row>
    <row r="481" spans="1:1" x14ac:dyDescent="0.2">
      <c r="A481" s="6"/>
    </row>
    <row r="482" spans="1:1" x14ac:dyDescent="0.2">
      <c r="A482" s="6"/>
    </row>
    <row r="483" spans="1:1" x14ac:dyDescent="0.2">
      <c r="A483" s="6"/>
    </row>
    <row r="484" spans="1:1" x14ac:dyDescent="0.2">
      <c r="A484" s="6"/>
    </row>
    <row r="485" spans="1:1" x14ac:dyDescent="0.2">
      <c r="A485" s="6"/>
    </row>
    <row r="486" spans="1:1" x14ac:dyDescent="0.2">
      <c r="A486" s="6"/>
    </row>
    <row r="487" spans="1:1" x14ac:dyDescent="0.2">
      <c r="A487" s="6"/>
    </row>
    <row r="488" spans="1:1" x14ac:dyDescent="0.2">
      <c r="A488" s="6"/>
    </row>
    <row r="489" spans="1:1" x14ac:dyDescent="0.2">
      <c r="A489" s="6"/>
    </row>
    <row r="490" spans="1:1" x14ac:dyDescent="0.2">
      <c r="A490" s="6"/>
    </row>
    <row r="491" spans="1:1" x14ac:dyDescent="0.2">
      <c r="A491" s="6"/>
    </row>
    <row r="492" spans="1:1" x14ac:dyDescent="0.2">
      <c r="A492" s="6"/>
    </row>
    <row r="493" spans="1:1" x14ac:dyDescent="0.2">
      <c r="A493" s="6"/>
    </row>
    <row r="494" spans="1:1" x14ac:dyDescent="0.2">
      <c r="A494" s="6"/>
    </row>
    <row r="495" spans="1:1" x14ac:dyDescent="0.2">
      <c r="A495" s="6"/>
    </row>
    <row r="496" spans="1:1" x14ac:dyDescent="0.2">
      <c r="A496" s="6"/>
    </row>
    <row r="497" spans="1:1" x14ac:dyDescent="0.2">
      <c r="A497" s="6"/>
    </row>
    <row r="498" spans="1:1" x14ac:dyDescent="0.2">
      <c r="A498" s="6"/>
    </row>
    <row r="499" spans="1:1" x14ac:dyDescent="0.2">
      <c r="A499" s="6"/>
    </row>
    <row r="500" spans="1:1" x14ac:dyDescent="0.2">
      <c r="A500" s="6"/>
    </row>
    <row r="501" spans="1:1" x14ac:dyDescent="0.2">
      <c r="A501" s="6"/>
    </row>
    <row r="502" spans="1:1" x14ac:dyDescent="0.2">
      <c r="A502" s="6"/>
    </row>
    <row r="503" spans="1:1" x14ac:dyDescent="0.2">
      <c r="A503" s="6"/>
    </row>
    <row r="504" spans="1:1" x14ac:dyDescent="0.2">
      <c r="A504" s="6"/>
    </row>
    <row r="505" spans="1:1" x14ac:dyDescent="0.2">
      <c r="A505" s="6"/>
    </row>
    <row r="506" spans="1:1" x14ac:dyDescent="0.2">
      <c r="A506" s="6"/>
    </row>
    <row r="507" spans="1:1" x14ac:dyDescent="0.2">
      <c r="A507" s="6"/>
    </row>
    <row r="508" spans="1:1" x14ac:dyDescent="0.2">
      <c r="A508" s="6"/>
    </row>
    <row r="509" spans="1:1" x14ac:dyDescent="0.2">
      <c r="A509" s="6"/>
    </row>
    <row r="510" spans="1:1" x14ac:dyDescent="0.2">
      <c r="A510" s="6"/>
    </row>
    <row r="511" spans="1:1" x14ac:dyDescent="0.2">
      <c r="A511" s="6"/>
    </row>
    <row r="512" spans="1:1" x14ac:dyDescent="0.2">
      <c r="A512" s="6"/>
    </row>
    <row r="513" spans="1:1" x14ac:dyDescent="0.2">
      <c r="A513" s="6"/>
    </row>
    <row r="514" spans="1:1" x14ac:dyDescent="0.2">
      <c r="A514" s="6"/>
    </row>
    <row r="515" spans="1:1" x14ac:dyDescent="0.2">
      <c r="A515" s="6"/>
    </row>
    <row r="516" spans="1:1" x14ac:dyDescent="0.2">
      <c r="A516" s="6"/>
    </row>
    <row r="517" spans="1:1" x14ac:dyDescent="0.2">
      <c r="A517" s="6"/>
    </row>
    <row r="518" spans="1:1" x14ac:dyDescent="0.2">
      <c r="A518" s="6"/>
    </row>
    <row r="519" spans="1:1" x14ac:dyDescent="0.2">
      <c r="A519" s="6"/>
    </row>
    <row r="520" spans="1:1" x14ac:dyDescent="0.2">
      <c r="A520" s="6"/>
    </row>
    <row r="521" spans="1:1" x14ac:dyDescent="0.2">
      <c r="A521" s="6"/>
    </row>
    <row r="522" spans="1:1" x14ac:dyDescent="0.2">
      <c r="A522" s="6"/>
    </row>
    <row r="523" spans="1:1" x14ac:dyDescent="0.2">
      <c r="A523" s="6"/>
    </row>
    <row r="524" spans="1:1" x14ac:dyDescent="0.2">
      <c r="A524" s="6"/>
    </row>
    <row r="525" spans="1:1" x14ac:dyDescent="0.2">
      <c r="A525" s="6"/>
    </row>
    <row r="526" spans="1:1" x14ac:dyDescent="0.2">
      <c r="A526" s="6"/>
    </row>
    <row r="527" spans="1:1" x14ac:dyDescent="0.2">
      <c r="A527" s="6"/>
    </row>
    <row r="528" spans="1:1" x14ac:dyDescent="0.2">
      <c r="A528" s="6"/>
    </row>
    <row r="529" spans="1:1" x14ac:dyDescent="0.2">
      <c r="A529" s="6"/>
    </row>
    <row r="530" spans="1:1" x14ac:dyDescent="0.2">
      <c r="A530" s="6"/>
    </row>
    <row r="531" spans="1:1" x14ac:dyDescent="0.2">
      <c r="A531" s="6"/>
    </row>
    <row r="532" spans="1:1" x14ac:dyDescent="0.2">
      <c r="A532" s="6"/>
    </row>
    <row r="533" spans="1:1" x14ac:dyDescent="0.2">
      <c r="A533" s="6"/>
    </row>
    <row r="534" spans="1:1" x14ac:dyDescent="0.2">
      <c r="A534" s="6"/>
    </row>
    <row r="535" spans="1:1" x14ac:dyDescent="0.2">
      <c r="A535" s="6"/>
    </row>
    <row r="536" spans="1:1" x14ac:dyDescent="0.2">
      <c r="A536" s="6"/>
    </row>
    <row r="537" spans="1:1" x14ac:dyDescent="0.2">
      <c r="A537" s="6"/>
    </row>
    <row r="538" spans="1:1" x14ac:dyDescent="0.2">
      <c r="A538" s="6"/>
    </row>
    <row r="539" spans="1:1" x14ac:dyDescent="0.2">
      <c r="A539" s="6"/>
    </row>
    <row r="540" spans="1:1" x14ac:dyDescent="0.2">
      <c r="A540" s="6"/>
    </row>
    <row r="541" spans="1:1" x14ac:dyDescent="0.2">
      <c r="A541" s="6"/>
    </row>
    <row r="542" spans="1:1" x14ac:dyDescent="0.2">
      <c r="A542" s="6"/>
    </row>
    <row r="543" spans="1:1" x14ac:dyDescent="0.2">
      <c r="A543" s="6"/>
    </row>
    <row r="544" spans="1:1" x14ac:dyDescent="0.2">
      <c r="A544" s="6"/>
    </row>
    <row r="545" spans="1:1" x14ac:dyDescent="0.2">
      <c r="A545" s="6"/>
    </row>
    <row r="546" spans="1:1" x14ac:dyDescent="0.2">
      <c r="A546" s="6"/>
    </row>
    <row r="547" spans="1:1" x14ac:dyDescent="0.2">
      <c r="A547" s="6"/>
    </row>
    <row r="548" spans="1:1" x14ac:dyDescent="0.2">
      <c r="A548" s="6"/>
    </row>
    <row r="549" spans="1:1" x14ac:dyDescent="0.2">
      <c r="A549" s="6"/>
    </row>
    <row r="550" spans="1:1" x14ac:dyDescent="0.2">
      <c r="A550" s="6"/>
    </row>
    <row r="551" spans="1:1" x14ac:dyDescent="0.2">
      <c r="A551" s="6"/>
    </row>
    <row r="552" spans="1:1" x14ac:dyDescent="0.2">
      <c r="A552" s="6"/>
    </row>
    <row r="553" spans="1:1" x14ac:dyDescent="0.2">
      <c r="A553" s="6"/>
    </row>
    <row r="554" spans="1:1" x14ac:dyDescent="0.2">
      <c r="A554" s="6"/>
    </row>
    <row r="555" spans="1:1" x14ac:dyDescent="0.2">
      <c r="A555" s="6"/>
    </row>
    <row r="556" spans="1:1" x14ac:dyDescent="0.2">
      <c r="A556" s="6"/>
    </row>
    <row r="557" spans="1:1" x14ac:dyDescent="0.2">
      <c r="A557" s="6"/>
    </row>
    <row r="558" spans="1:1" x14ac:dyDescent="0.2">
      <c r="A558" s="6"/>
    </row>
    <row r="559" spans="1:1" x14ac:dyDescent="0.2">
      <c r="A559" s="6"/>
    </row>
    <row r="560" spans="1:1" x14ac:dyDescent="0.2">
      <c r="A560" s="6"/>
    </row>
    <row r="561" spans="1:1" x14ac:dyDescent="0.2">
      <c r="A561" s="6"/>
    </row>
    <row r="562" spans="1:1" x14ac:dyDescent="0.2">
      <c r="A562" s="6"/>
    </row>
    <row r="563" spans="1:1" x14ac:dyDescent="0.2">
      <c r="A563" s="6"/>
    </row>
    <row r="564" spans="1:1" x14ac:dyDescent="0.2">
      <c r="A564" s="6"/>
    </row>
    <row r="565" spans="1:1" x14ac:dyDescent="0.2">
      <c r="A565" s="6"/>
    </row>
    <row r="566" spans="1:1" x14ac:dyDescent="0.2">
      <c r="A566" s="6"/>
    </row>
    <row r="567" spans="1:1" x14ac:dyDescent="0.2">
      <c r="A567" s="6"/>
    </row>
    <row r="568" spans="1:1" x14ac:dyDescent="0.2">
      <c r="A568" s="6"/>
    </row>
    <row r="569" spans="1:1" x14ac:dyDescent="0.2">
      <c r="A569" s="6"/>
    </row>
    <row r="570" spans="1:1" x14ac:dyDescent="0.2">
      <c r="A570" s="6"/>
    </row>
    <row r="571" spans="1:1" x14ac:dyDescent="0.2">
      <c r="A571" s="6"/>
    </row>
    <row r="572" spans="1:1" x14ac:dyDescent="0.2">
      <c r="A572" s="6"/>
    </row>
    <row r="573" spans="1:1" x14ac:dyDescent="0.2">
      <c r="A573" s="6"/>
    </row>
    <row r="574" spans="1:1" x14ac:dyDescent="0.2">
      <c r="A574" s="6"/>
    </row>
    <row r="575" spans="1:1" x14ac:dyDescent="0.2">
      <c r="A575" s="6"/>
    </row>
    <row r="576" spans="1:1" x14ac:dyDescent="0.2">
      <c r="A576" s="6"/>
    </row>
    <row r="577" spans="1:1" x14ac:dyDescent="0.2">
      <c r="A577" s="6"/>
    </row>
    <row r="578" spans="1:1" x14ac:dyDescent="0.2">
      <c r="A578" s="6"/>
    </row>
    <row r="579" spans="1:1" x14ac:dyDescent="0.2">
      <c r="A579" s="6"/>
    </row>
    <row r="580" spans="1:1" x14ac:dyDescent="0.2">
      <c r="A580" s="6"/>
    </row>
    <row r="581" spans="1:1" x14ac:dyDescent="0.2">
      <c r="A581" s="6"/>
    </row>
    <row r="582" spans="1:1" x14ac:dyDescent="0.2">
      <c r="A582" s="6"/>
    </row>
    <row r="583" spans="1:1" x14ac:dyDescent="0.2">
      <c r="A583" s="6"/>
    </row>
    <row r="584" spans="1:1" x14ac:dyDescent="0.2">
      <c r="A584" s="6"/>
    </row>
    <row r="585" spans="1:1" x14ac:dyDescent="0.2">
      <c r="A585" s="6"/>
    </row>
    <row r="586" spans="1:1" x14ac:dyDescent="0.2">
      <c r="A586" s="6"/>
    </row>
    <row r="587" spans="1:1" x14ac:dyDescent="0.2">
      <c r="A587" s="6"/>
    </row>
    <row r="588" spans="1:1" x14ac:dyDescent="0.2">
      <c r="A588" s="6"/>
    </row>
    <row r="589" spans="1:1" x14ac:dyDescent="0.2">
      <c r="A589" s="6"/>
    </row>
    <row r="590" spans="1:1" x14ac:dyDescent="0.2">
      <c r="A590" s="6"/>
    </row>
    <row r="591" spans="1:1" x14ac:dyDescent="0.2">
      <c r="A591" s="6"/>
    </row>
    <row r="592" spans="1:1" x14ac:dyDescent="0.2">
      <c r="A592" s="6"/>
    </row>
    <row r="593" spans="1:1" x14ac:dyDescent="0.2">
      <c r="A593" s="6"/>
    </row>
    <row r="594" spans="1:1" x14ac:dyDescent="0.2">
      <c r="A594" s="6"/>
    </row>
    <row r="595" spans="1:1" x14ac:dyDescent="0.2">
      <c r="A595" s="6"/>
    </row>
    <row r="596" spans="1:1" x14ac:dyDescent="0.2">
      <c r="A596" s="6"/>
    </row>
    <row r="597" spans="1:1" x14ac:dyDescent="0.2">
      <c r="A597" s="6"/>
    </row>
    <row r="598" spans="1:1" x14ac:dyDescent="0.2">
      <c r="A598" s="6"/>
    </row>
    <row r="599" spans="1:1" x14ac:dyDescent="0.2">
      <c r="A599" s="6"/>
    </row>
    <row r="600" spans="1:1" x14ac:dyDescent="0.2">
      <c r="A600" s="6"/>
    </row>
    <row r="601" spans="1:1" x14ac:dyDescent="0.2">
      <c r="A601" s="6"/>
    </row>
    <row r="602" spans="1:1" x14ac:dyDescent="0.2">
      <c r="A602" s="6"/>
    </row>
    <row r="603" spans="1:1" x14ac:dyDescent="0.2">
      <c r="A603" s="6"/>
    </row>
    <row r="604" spans="1:1" x14ac:dyDescent="0.2">
      <c r="A604" s="6"/>
    </row>
    <row r="605" spans="1:1" x14ac:dyDescent="0.2">
      <c r="A605" s="6"/>
    </row>
    <row r="606" spans="1:1" x14ac:dyDescent="0.2">
      <c r="A606" s="6"/>
    </row>
    <row r="607" spans="1:1" x14ac:dyDescent="0.2">
      <c r="A607" s="6"/>
    </row>
    <row r="608" spans="1:1" x14ac:dyDescent="0.2">
      <c r="A608" s="6"/>
    </row>
    <row r="609" spans="1:1" x14ac:dyDescent="0.2">
      <c r="A609" s="6"/>
    </row>
    <row r="610" spans="1:1" x14ac:dyDescent="0.2">
      <c r="A610" s="6"/>
    </row>
    <row r="611" spans="1:1" x14ac:dyDescent="0.2">
      <c r="A611" s="6"/>
    </row>
    <row r="612" spans="1:1" x14ac:dyDescent="0.2">
      <c r="A612" s="6"/>
    </row>
    <row r="613" spans="1:1" x14ac:dyDescent="0.2">
      <c r="A613" s="6"/>
    </row>
    <row r="614" spans="1:1" x14ac:dyDescent="0.2">
      <c r="A614" s="6"/>
    </row>
    <row r="615" spans="1:1" x14ac:dyDescent="0.2">
      <c r="A615" s="6"/>
    </row>
    <row r="616" spans="1:1" x14ac:dyDescent="0.2">
      <c r="A616" s="6"/>
    </row>
    <row r="617" spans="1:1" x14ac:dyDescent="0.2">
      <c r="A617" s="6"/>
    </row>
    <row r="618" spans="1:1" x14ac:dyDescent="0.2">
      <c r="A618" s="6"/>
    </row>
    <row r="619" spans="1:1" x14ac:dyDescent="0.2">
      <c r="A619" s="6"/>
    </row>
    <row r="620" spans="1:1" x14ac:dyDescent="0.2">
      <c r="A620" s="6"/>
    </row>
    <row r="621" spans="1:1" x14ac:dyDescent="0.2">
      <c r="A621" s="6"/>
    </row>
    <row r="622" spans="1:1" x14ac:dyDescent="0.2">
      <c r="A622" s="6"/>
    </row>
    <row r="623" spans="1:1" x14ac:dyDescent="0.2">
      <c r="A623" s="6"/>
    </row>
    <row r="624" spans="1:1" x14ac:dyDescent="0.2">
      <c r="A624" s="6"/>
    </row>
    <row r="625" spans="1:1" x14ac:dyDescent="0.2">
      <c r="A625" s="6"/>
    </row>
    <row r="626" spans="1:1" x14ac:dyDescent="0.2">
      <c r="A626" s="6"/>
    </row>
    <row r="627" spans="1:1" x14ac:dyDescent="0.2">
      <c r="A627" s="6"/>
    </row>
    <row r="628" spans="1:1" x14ac:dyDescent="0.2">
      <c r="A628" s="6"/>
    </row>
    <row r="629" spans="1:1" x14ac:dyDescent="0.2">
      <c r="A629" s="6"/>
    </row>
    <row r="630" spans="1:1" x14ac:dyDescent="0.2">
      <c r="A630" s="6"/>
    </row>
    <row r="631" spans="1:1" x14ac:dyDescent="0.2">
      <c r="A631" s="6"/>
    </row>
    <row r="632" spans="1:1" x14ac:dyDescent="0.2">
      <c r="A632" s="6"/>
    </row>
    <row r="633" spans="1:1" x14ac:dyDescent="0.2">
      <c r="A633" s="6"/>
    </row>
    <row r="634" spans="1:1" x14ac:dyDescent="0.2">
      <c r="A634" s="6"/>
    </row>
    <row r="635" spans="1:1" x14ac:dyDescent="0.2">
      <c r="A635" s="6"/>
    </row>
    <row r="636" spans="1:1" x14ac:dyDescent="0.2">
      <c r="A636" s="6"/>
    </row>
    <row r="637" spans="1:1" x14ac:dyDescent="0.2">
      <c r="A637" s="6"/>
    </row>
    <row r="638" spans="1:1" x14ac:dyDescent="0.2">
      <c r="A638" s="6"/>
    </row>
    <row r="639" spans="1:1" x14ac:dyDescent="0.2">
      <c r="A639" s="6"/>
    </row>
    <row r="640" spans="1:1" x14ac:dyDescent="0.2">
      <c r="A640" s="6"/>
    </row>
    <row r="641" spans="1:1" x14ac:dyDescent="0.2">
      <c r="A641" s="6"/>
    </row>
    <row r="642" spans="1:1" x14ac:dyDescent="0.2">
      <c r="A642" s="6"/>
    </row>
    <row r="643" spans="1:1" x14ac:dyDescent="0.2">
      <c r="A643" s="6"/>
    </row>
    <row r="644" spans="1:1" x14ac:dyDescent="0.2">
      <c r="A644" s="6"/>
    </row>
    <row r="645" spans="1:1" x14ac:dyDescent="0.2">
      <c r="A645" s="6"/>
    </row>
    <row r="646" spans="1:1" x14ac:dyDescent="0.2">
      <c r="A646" s="6"/>
    </row>
    <row r="647" spans="1:1" x14ac:dyDescent="0.2">
      <c r="A647" s="6"/>
    </row>
    <row r="648" spans="1:1" x14ac:dyDescent="0.2">
      <c r="A648" s="6"/>
    </row>
    <row r="649" spans="1:1" x14ac:dyDescent="0.2">
      <c r="A649" s="6"/>
    </row>
    <row r="650" spans="1:1" x14ac:dyDescent="0.2">
      <c r="A650" s="6"/>
    </row>
    <row r="651" spans="1:1" x14ac:dyDescent="0.2">
      <c r="A651" s="6"/>
    </row>
    <row r="652" spans="1:1" x14ac:dyDescent="0.2">
      <c r="A652" s="6"/>
    </row>
    <row r="653" spans="1:1" x14ac:dyDescent="0.2">
      <c r="A653" s="6"/>
    </row>
    <row r="654" spans="1:1" x14ac:dyDescent="0.2">
      <c r="A654" s="6"/>
    </row>
    <row r="655" spans="1:1" x14ac:dyDescent="0.2">
      <c r="A655" s="6"/>
    </row>
    <row r="656" spans="1:1" x14ac:dyDescent="0.2">
      <c r="A656" s="6"/>
    </row>
    <row r="657" spans="1:1" x14ac:dyDescent="0.2">
      <c r="A657" s="6"/>
    </row>
    <row r="658" spans="1:1" x14ac:dyDescent="0.2">
      <c r="A658" s="6"/>
    </row>
    <row r="659" spans="1:1" x14ac:dyDescent="0.2">
      <c r="A659" s="6"/>
    </row>
    <row r="660" spans="1:1" x14ac:dyDescent="0.2">
      <c r="A660" s="6"/>
    </row>
    <row r="661" spans="1:1" x14ac:dyDescent="0.2">
      <c r="A661" s="6"/>
    </row>
    <row r="662" spans="1:1" x14ac:dyDescent="0.2">
      <c r="A662" s="6"/>
    </row>
    <row r="663" spans="1:1" x14ac:dyDescent="0.2">
      <c r="A663" s="6"/>
    </row>
    <row r="664" spans="1:1" x14ac:dyDescent="0.2">
      <c r="A664" s="6"/>
    </row>
    <row r="665" spans="1:1" x14ac:dyDescent="0.2">
      <c r="A665" s="6"/>
    </row>
    <row r="666" spans="1:1" x14ac:dyDescent="0.2">
      <c r="A666" s="6"/>
    </row>
  </sheetData>
  <sheetProtection password="D85D" sheet="1" objects="1" scenarios="1" formatCells="0" formatColumns="0" formatRows="0"/>
  <mergeCells count="45">
    <mergeCell ref="D41:E41"/>
    <mergeCell ref="F41:G41"/>
    <mergeCell ref="I41:J41"/>
    <mergeCell ref="N53:R53"/>
    <mergeCell ref="B10:G10"/>
    <mergeCell ref="B31:G31"/>
    <mergeCell ref="D42:E42"/>
    <mergeCell ref="F42:G42"/>
    <mergeCell ref="B30:E30"/>
    <mergeCell ref="D43:E43"/>
    <mergeCell ref="F43:G43"/>
    <mergeCell ref="B44:G44"/>
    <mergeCell ref="H44:I44"/>
    <mergeCell ref="B45:G45"/>
    <mergeCell ref="B48:G48"/>
    <mergeCell ref="H48:I48"/>
    <mergeCell ref="A1:G1"/>
    <mergeCell ref="K1:L1"/>
    <mergeCell ref="N8:S8"/>
    <mergeCell ref="B9:D9"/>
    <mergeCell ref="N9:S10"/>
    <mergeCell ref="H42:M43"/>
    <mergeCell ref="B49:G49"/>
    <mergeCell ref="H49:I49"/>
    <mergeCell ref="B50:D50"/>
    <mergeCell ref="H50:I50"/>
    <mergeCell ref="N52:S52"/>
    <mergeCell ref="B53:D53"/>
    <mergeCell ref="H53:I53"/>
    <mergeCell ref="L56:M56"/>
    <mergeCell ref="A57:F57"/>
    <mergeCell ref="L57:M57"/>
    <mergeCell ref="B61:G61"/>
    <mergeCell ref="H61:I61"/>
    <mergeCell ref="L61:M61"/>
    <mergeCell ref="B62:G62"/>
    <mergeCell ref="H62:I62"/>
    <mergeCell ref="A69:B69"/>
    <mergeCell ref="J69:L69"/>
    <mergeCell ref="B63:G63"/>
    <mergeCell ref="H63:I63"/>
    <mergeCell ref="L65:M65"/>
    <mergeCell ref="A66:F66"/>
    <mergeCell ref="L66:M66"/>
    <mergeCell ref="A68:B68"/>
  </mergeCells>
  <pageMargins left="0.39370078740157483" right="0.19685039370078741" top="0.78740157480314965" bottom="0.39370078740157483" header="0.51181102362204722" footer="0.51181102362204722"/>
  <pageSetup paperSize="9" scale="53" orientation="portrait" r:id="rId1"/>
  <colBreaks count="2" manualBreakCount="2">
    <brk id="13" max="42" man="1"/>
    <brk id="14" max="40"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Finanzierungsplan 2020 TV-L S</vt:lpstr>
      <vt:lpstr>'Finanzierungsplan 2020 TV-L S'!Druckbereich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Anastasiades</dc:creator>
  <cp:lastModifiedBy>Nicole Anastasiades</cp:lastModifiedBy>
  <cp:lastPrinted>2018-12-14T13:31:56Z</cp:lastPrinted>
  <dcterms:created xsi:type="dcterms:W3CDTF">2015-07-09T10:07:53Z</dcterms:created>
  <dcterms:modified xsi:type="dcterms:W3CDTF">2021-02-16T13:10:03Z</dcterms:modified>
</cp:coreProperties>
</file>